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Sheet1" sheetId="1" r:id="rId1"/>
    <sheet name="Sheet2" sheetId="2" r:id="rId2"/>
    <sheet name="Sheet3" sheetId="3" r:id="rId3"/>
    <sheet name="Sheet5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<sst xmlns="http://schemas.openxmlformats.org/spreadsheetml/2006/main" count="203" uniqueCount="20">
  <si>
    <t>RPG COMBAT v1.08: SWORDS VS. SWORDS (1K Battles)</t>
  </si>
  <si>
    <t xml:space="preserve">  Result: Shows basic AH mechanic derivation.</t>
  </si>
  <si>
    <t>Light Armor (AC7)</t>
  </si>
  <si>
    <t xml:space="preserve">Rd </t>
  </si>
  <si>
    <t>Party 0</t>
  </si>
  <si>
    <t>Party 1</t>
  </si>
  <si>
    <t>BOW Turns</t>
  </si>
  <si>
    <t>Figs/Turn</t>
  </si>
  <si>
    <t>BOW AH</t>
  </si>
  <si>
    <t>Medium Armor (AC4)</t>
  </si>
  <si>
    <t>Heavy Armor (AC2)</t>
  </si>
  <si>
    <t>RPG COMBAT v1.13: MISCELLANY VS. PIKES (1K Battles) Per blog concensus 2/28/11</t>
  </si>
  <si>
    <t xml:space="preserve">  3 ranks, all set x2 damage, hits stop movement, limited strike to one hit, 75% vs rider, cancel rider AC bonus</t>
  </si>
  <si>
    <r>
      <t xml:space="preserve">  1</t>
    </r>
    <r>
      <rPr>
        <b/>
        <vertAlign val="superscript"/>
        <sz val="10"/>
        <rFont val="Arial"/>
        <family val="2"/>
      </rPr>
      <t>st</t>
    </r>
    <r>
      <rPr>
        <b/>
        <sz val="10"/>
        <rFont val="Arial"/>
        <family val="2"/>
      </rPr>
      <t xml:space="preserve"> column Swords; 2</t>
    </r>
    <r>
      <rPr>
        <b/>
        <vertAlign val="superscript"/>
        <sz val="10"/>
        <rFont val="Arial"/>
        <family val="2"/>
      </rPr>
      <t>nd</t>
    </r>
    <r>
      <rPr>
        <b/>
        <sz val="10"/>
        <rFont val="Arial"/>
        <family val="2"/>
      </rPr>
      <t xml:space="preserve"> column Cavalry. </t>
    </r>
  </si>
  <si>
    <t>PikeMul</t>
  </si>
  <si>
    <t>Pike AH</t>
  </si>
  <si>
    <t>CavMul</t>
  </si>
  <si>
    <t xml:space="preserve">  Same as Sheet2 but: Only lead rank allowed set on ground for double damage (see DMG p. 66)</t>
  </si>
  <si>
    <t xml:space="preserve">  As Sheet3 (only 1 rank “set”), but just 2 man-ranks of pikes (made invulnerable for testing)</t>
  </si>
  <si>
    <t xml:space="preserve">  As Sheet2 (blog consensus), but just 2 man-ranks of pikes (made invulnerable for testing)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</si>
</sst>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"/>
    <numFmt numFmtId="167" formatCode="0"/>
  </numFmts>
  <fonts count="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3" width="8.140625" style="0" customWidth="1"/>
    <col min="4" max="4" width="6.421875" style="0" customWidth="1"/>
    <col min="5" max="6" width="9.7109375" style="0" customWidth="1"/>
    <col min="7" max="8" width="9.57421875" style="0" customWidth="1"/>
    <col min="9" max="9" width="9.7109375" style="0" customWidth="1"/>
    <col min="10" max="16384" width="11.57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1"/>
    </row>
    <row r="4" ht="12.75">
      <c r="A4" s="1" t="s">
        <v>2</v>
      </c>
    </row>
    <row r="5" ht="12.75">
      <c r="A5" s="1"/>
    </row>
    <row r="6" spans="1:5" ht="12.75">
      <c r="A6" s="1" t="s">
        <v>3</v>
      </c>
      <c r="B6" s="1" t="s">
        <v>4</v>
      </c>
      <c r="C6" s="1" t="s">
        <v>5</v>
      </c>
      <c r="E6" s="1" t="s">
        <v>6</v>
      </c>
    </row>
    <row r="7" spans="1:6" ht="12.75">
      <c r="A7">
        <v>0</v>
      </c>
      <c r="B7">
        <v>1325</v>
      </c>
      <c r="C7">
        <v>1329</v>
      </c>
      <c r="E7" s="3">
        <f>SUM(B7:B9)</f>
        <v>4207</v>
      </c>
      <c r="F7" s="3">
        <f>SUM(C7:C9)</f>
        <v>4195</v>
      </c>
    </row>
    <row r="8" spans="1:6" ht="12.75">
      <c r="A8">
        <v>1</v>
      </c>
      <c r="B8">
        <v>1462</v>
      </c>
      <c r="C8">
        <v>1395</v>
      </c>
      <c r="E8" s="3">
        <f>SUM(B10:B12)</f>
        <v>4341</v>
      </c>
      <c r="F8" s="3">
        <f>SUM(C10:C12)</f>
        <v>4404</v>
      </c>
    </row>
    <row r="9" spans="1:6" ht="12.75">
      <c r="A9">
        <v>2</v>
      </c>
      <c r="B9">
        <v>1420</v>
      </c>
      <c r="C9">
        <v>1471</v>
      </c>
      <c r="E9" s="3">
        <f>SUM(B13:B15)</f>
        <v>4376</v>
      </c>
      <c r="F9" s="3">
        <f>SUM(C13:C15)</f>
        <v>4320</v>
      </c>
    </row>
    <row r="10" spans="1:6" ht="12.75">
      <c r="A10">
        <v>3</v>
      </c>
      <c r="B10">
        <v>1473</v>
      </c>
      <c r="C10">
        <v>1472</v>
      </c>
      <c r="E10" s="3">
        <f>SUM(B16:B18)</f>
        <v>4502</v>
      </c>
      <c r="F10" s="3">
        <f>SUM(C16:C18)</f>
        <v>4439</v>
      </c>
    </row>
    <row r="11" spans="1:3" ht="12.75">
      <c r="A11">
        <v>4</v>
      </c>
      <c r="B11">
        <v>1387</v>
      </c>
      <c r="C11">
        <v>1474</v>
      </c>
    </row>
    <row r="12" spans="1:3" ht="12.75">
      <c r="A12">
        <v>5</v>
      </c>
      <c r="B12">
        <v>1481</v>
      </c>
      <c r="C12">
        <v>1458</v>
      </c>
    </row>
    <row r="13" spans="1:8" ht="12.75">
      <c r="A13">
        <v>6</v>
      </c>
      <c r="B13">
        <v>1509</v>
      </c>
      <c r="C13">
        <v>1419</v>
      </c>
      <c r="E13" s="1" t="s">
        <v>7</v>
      </c>
      <c r="H13" s="1" t="s">
        <v>8</v>
      </c>
    </row>
    <row r="14" spans="1:8" ht="12.75">
      <c r="A14">
        <v>7</v>
      </c>
      <c r="B14">
        <v>1464</v>
      </c>
      <c r="C14">
        <v>1435</v>
      </c>
      <c r="E14" s="4">
        <f>E7/1000/10</f>
        <v>0.42069999999999996</v>
      </c>
      <c r="F14" s="4">
        <f>F7/1000/10</f>
        <v>0.41950000000000004</v>
      </c>
      <c r="G14" s="4"/>
      <c r="H14" s="5">
        <f>ROUND(7-E14*6,0)</f>
        <v>4</v>
      </c>
    </row>
    <row r="15" spans="1:8" ht="12.75">
      <c r="A15">
        <v>8</v>
      </c>
      <c r="B15">
        <v>1403</v>
      </c>
      <c r="C15">
        <v>1466</v>
      </c>
      <c r="E15" s="4">
        <f>E8/1000/10</f>
        <v>0.43410000000000004</v>
      </c>
      <c r="F15" s="4">
        <f>F8/1000/10</f>
        <v>0.4404</v>
      </c>
      <c r="G15" s="4"/>
      <c r="H15" s="5">
        <f>ROUND(7-E15*6,0)</f>
        <v>4</v>
      </c>
    </row>
    <row r="16" spans="1:8" ht="12.75">
      <c r="A16">
        <v>9</v>
      </c>
      <c r="B16">
        <v>1553</v>
      </c>
      <c r="C16">
        <v>1483</v>
      </c>
      <c r="E16" s="4">
        <f>E9/1000/10</f>
        <v>0.43760000000000004</v>
      </c>
      <c r="F16" s="4">
        <f>F9/1000/10</f>
        <v>0.43200000000000005</v>
      </c>
      <c r="G16" s="4"/>
      <c r="H16" s="5">
        <f>ROUND(7-E16*6,0)</f>
        <v>4</v>
      </c>
    </row>
    <row r="17" spans="1:8" ht="12.75">
      <c r="A17">
        <v>10</v>
      </c>
      <c r="B17">
        <v>1449</v>
      </c>
      <c r="C17">
        <v>1470</v>
      </c>
      <c r="E17" s="4">
        <f>E10/1000/10</f>
        <v>0.4502</v>
      </c>
      <c r="F17" s="4">
        <f>F10/1000/10</f>
        <v>0.4439</v>
      </c>
      <c r="G17" s="4"/>
      <c r="H17" s="5">
        <f>ROUND(7-E17*6,0)</f>
        <v>4</v>
      </c>
    </row>
    <row r="18" spans="1:3" ht="12.75">
      <c r="A18">
        <v>11</v>
      </c>
      <c r="B18">
        <v>1500</v>
      </c>
      <c r="C18">
        <v>1486</v>
      </c>
    </row>
    <row r="20" ht="12.75">
      <c r="A20" s="1"/>
    </row>
    <row r="21" ht="12.75">
      <c r="A21" s="1" t="s">
        <v>9</v>
      </c>
    </row>
    <row r="22" ht="12.75">
      <c r="A22" s="1"/>
    </row>
    <row r="23" spans="1:5" ht="12.75">
      <c r="A23" s="1" t="s">
        <v>3</v>
      </c>
      <c r="B23" s="1" t="s">
        <v>4</v>
      </c>
      <c r="C23" s="1" t="s">
        <v>5</v>
      </c>
      <c r="E23" s="1" t="s">
        <v>6</v>
      </c>
    </row>
    <row r="24" spans="1:6" ht="12.75">
      <c r="A24">
        <v>0</v>
      </c>
      <c r="B24">
        <v>826</v>
      </c>
      <c r="C24">
        <v>0</v>
      </c>
      <c r="E24" s="3">
        <f>SUM(B24:B26)</f>
        <v>2676</v>
      </c>
      <c r="F24" s="3">
        <f>SUM(C24:C26)</f>
        <v>1853</v>
      </c>
    </row>
    <row r="25" spans="1:6" ht="12.75">
      <c r="A25">
        <v>1</v>
      </c>
      <c r="B25">
        <v>897</v>
      </c>
      <c r="C25">
        <v>923</v>
      </c>
      <c r="E25" s="3">
        <f>SUM(B27:B29)</f>
        <v>2891</v>
      </c>
      <c r="F25" s="3">
        <f>SUM(C27:C29)</f>
        <v>2831</v>
      </c>
    </row>
    <row r="26" spans="1:6" ht="12.75">
      <c r="A26">
        <v>2</v>
      </c>
      <c r="B26">
        <v>953</v>
      </c>
      <c r="C26">
        <v>930</v>
      </c>
      <c r="E26" s="3">
        <f>SUM(B30:B32)</f>
        <v>2938</v>
      </c>
      <c r="F26" s="3">
        <f>SUM(C30:C32)</f>
        <v>2911</v>
      </c>
    </row>
    <row r="27" spans="1:6" ht="12.75">
      <c r="A27">
        <v>3</v>
      </c>
      <c r="B27">
        <v>951</v>
      </c>
      <c r="C27">
        <v>927</v>
      </c>
      <c r="E27" s="3">
        <f>SUM(B33:B35)</f>
        <v>2964</v>
      </c>
      <c r="F27" s="3">
        <f>SUM(C33:C35)</f>
        <v>2943</v>
      </c>
    </row>
    <row r="28" spans="1:3" ht="12.75">
      <c r="A28">
        <v>4</v>
      </c>
      <c r="B28">
        <v>977</v>
      </c>
      <c r="C28">
        <v>936</v>
      </c>
    </row>
    <row r="29" spans="1:3" ht="12.75">
      <c r="A29">
        <v>5</v>
      </c>
      <c r="B29">
        <v>963</v>
      </c>
      <c r="C29">
        <v>968</v>
      </c>
    </row>
    <row r="30" spans="1:8" ht="12.75">
      <c r="A30">
        <v>6</v>
      </c>
      <c r="B30">
        <v>976</v>
      </c>
      <c r="C30">
        <v>959</v>
      </c>
      <c r="E30" s="1" t="s">
        <v>7</v>
      </c>
      <c r="H30" s="1" t="s">
        <v>8</v>
      </c>
    </row>
    <row r="31" spans="1:8" ht="12.75">
      <c r="A31">
        <v>7</v>
      </c>
      <c r="B31">
        <v>955</v>
      </c>
      <c r="C31">
        <v>979</v>
      </c>
      <c r="E31" s="4">
        <f>E24/1000/10</f>
        <v>0.2676</v>
      </c>
      <c r="F31" s="4">
        <f>F24/1000/10</f>
        <v>0.1853</v>
      </c>
      <c r="G31" s="4"/>
      <c r="H31" s="5">
        <f>ROUND(7-E31*6,0)</f>
        <v>5</v>
      </c>
    </row>
    <row r="32" spans="1:8" ht="12.75">
      <c r="A32">
        <v>8</v>
      </c>
      <c r="B32">
        <v>1007</v>
      </c>
      <c r="C32">
        <v>973</v>
      </c>
      <c r="E32" s="4">
        <f>E25/1000/10</f>
        <v>0.2891</v>
      </c>
      <c r="F32" s="4">
        <f>F25/1000/10</f>
        <v>0.2831</v>
      </c>
      <c r="G32" s="4"/>
      <c r="H32" s="5">
        <f>ROUND(7-E32*6,0)</f>
        <v>5</v>
      </c>
    </row>
    <row r="33" spans="1:8" ht="12.75">
      <c r="A33">
        <v>9</v>
      </c>
      <c r="B33">
        <v>977</v>
      </c>
      <c r="C33">
        <v>989</v>
      </c>
      <c r="E33" s="4">
        <f>E26/1000/10</f>
        <v>0.2938</v>
      </c>
      <c r="F33" s="4">
        <f>F26/1000/10</f>
        <v>0.2911</v>
      </c>
      <c r="G33" s="4"/>
      <c r="H33" s="5">
        <f>ROUND(7-E33*6,0)</f>
        <v>5</v>
      </c>
    </row>
    <row r="34" spans="1:8" ht="12.75">
      <c r="A34">
        <v>10</v>
      </c>
      <c r="B34">
        <v>979</v>
      </c>
      <c r="C34">
        <v>948</v>
      </c>
      <c r="E34" s="4">
        <f>E27/1000/10</f>
        <v>0.2964</v>
      </c>
      <c r="F34" s="4">
        <f>F27/1000/10</f>
        <v>0.2943</v>
      </c>
      <c r="G34" s="4"/>
      <c r="H34" s="5">
        <f>ROUND(7-E34*6,0)</f>
        <v>5</v>
      </c>
    </row>
    <row r="35" spans="1:3" ht="12.75">
      <c r="A35">
        <v>11</v>
      </c>
      <c r="B35">
        <v>1008</v>
      </c>
      <c r="C35">
        <v>1006</v>
      </c>
    </row>
    <row r="38" ht="12.75">
      <c r="A38" s="1" t="s">
        <v>10</v>
      </c>
    </row>
    <row r="39" ht="12.75">
      <c r="A39" s="1"/>
    </row>
    <row r="40" spans="1:5" ht="12.75">
      <c r="A40" s="1" t="s">
        <v>3</v>
      </c>
      <c r="B40" s="1" t="s">
        <v>4</v>
      </c>
      <c r="C40" s="1" t="s">
        <v>5</v>
      </c>
      <c r="E40" s="1" t="s">
        <v>6</v>
      </c>
    </row>
    <row r="41" spans="1:6" ht="12.75">
      <c r="A41">
        <v>0</v>
      </c>
      <c r="B41">
        <v>600</v>
      </c>
      <c r="C41">
        <v>0</v>
      </c>
      <c r="E41" s="3">
        <f>SUM(B41:B43)</f>
        <v>1790</v>
      </c>
      <c r="F41" s="3">
        <f>SUM(C41:C43)</f>
        <v>1206</v>
      </c>
    </row>
    <row r="42" spans="1:6" ht="12.75">
      <c r="A42">
        <v>1</v>
      </c>
      <c r="B42">
        <v>598</v>
      </c>
      <c r="C42">
        <v>571</v>
      </c>
      <c r="E42" s="3">
        <f>SUM(B44:B46)</f>
        <v>1948</v>
      </c>
      <c r="F42" s="3">
        <f>SUM(C44:C46)</f>
        <v>1865</v>
      </c>
    </row>
    <row r="43" spans="1:6" ht="12.75">
      <c r="A43">
        <v>2</v>
      </c>
      <c r="B43">
        <v>592</v>
      </c>
      <c r="C43">
        <v>635</v>
      </c>
      <c r="E43" s="3">
        <f>SUM(B47:B49)</f>
        <v>1901</v>
      </c>
      <c r="F43" s="3">
        <f>SUM(C47:C49)</f>
        <v>1891</v>
      </c>
    </row>
    <row r="44" spans="1:6" ht="12.75">
      <c r="A44">
        <v>3</v>
      </c>
      <c r="B44">
        <v>631</v>
      </c>
      <c r="C44">
        <v>632</v>
      </c>
      <c r="E44" s="3">
        <f>SUM(B50:B52)</f>
        <v>2016</v>
      </c>
      <c r="F44" s="3">
        <f>SUM(C50:C52)</f>
        <v>1968</v>
      </c>
    </row>
    <row r="45" spans="1:3" ht="12.75">
      <c r="A45">
        <v>4</v>
      </c>
      <c r="B45">
        <v>639</v>
      </c>
      <c r="C45">
        <v>595</v>
      </c>
    </row>
    <row r="46" spans="1:3" ht="12.75">
      <c r="A46">
        <v>5</v>
      </c>
      <c r="B46">
        <v>678</v>
      </c>
      <c r="C46">
        <v>638</v>
      </c>
    </row>
    <row r="47" spans="1:8" ht="12.75">
      <c r="A47">
        <v>6</v>
      </c>
      <c r="B47">
        <v>645</v>
      </c>
      <c r="C47">
        <v>624</v>
      </c>
      <c r="E47" s="1" t="s">
        <v>7</v>
      </c>
      <c r="H47" s="1" t="s">
        <v>8</v>
      </c>
    </row>
    <row r="48" spans="1:8" ht="12.75">
      <c r="A48">
        <v>7</v>
      </c>
      <c r="B48">
        <v>604</v>
      </c>
      <c r="C48">
        <v>633</v>
      </c>
      <c r="E48" s="4">
        <f>E41/1000/10</f>
        <v>0.179</v>
      </c>
      <c r="F48" s="4">
        <f>F41/1000/10</f>
        <v>0.1206</v>
      </c>
      <c r="G48" s="4"/>
      <c r="H48" s="5">
        <f>ROUND(7-E48*6,0)</f>
        <v>6</v>
      </c>
    </row>
    <row r="49" spans="1:8" ht="12.75">
      <c r="A49">
        <v>8</v>
      </c>
      <c r="B49">
        <v>652</v>
      </c>
      <c r="C49">
        <v>634</v>
      </c>
      <c r="E49" s="4">
        <f>E42/1000/10</f>
        <v>0.1948</v>
      </c>
      <c r="F49" s="4">
        <f>F42/1000/10</f>
        <v>0.1865</v>
      </c>
      <c r="G49" s="4"/>
      <c r="H49" s="5">
        <f>ROUND(7-E49*6,0)</f>
        <v>6</v>
      </c>
    </row>
    <row r="50" spans="1:8" ht="12.75">
      <c r="A50">
        <v>9</v>
      </c>
      <c r="B50">
        <v>670</v>
      </c>
      <c r="C50">
        <v>652</v>
      </c>
      <c r="E50" s="4">
        <f>E43/1000/10</f>
        <v>0.1901</v>
      </c>
      <c r="F50" s="4">
        <f>F43/1000/10</f>
        <v>0.1891</v>
      </c>
      <c r="G50" s="4"/>
      <c r="H50" s="5">
        <f>ROUND(7-E50*6,0)</f>
        <v>6</v>
      </c>
    </row>
    <row r="51" spans="1:8" ht="12.75">
      <c r="A51">
        <v>10</v>
      </c>
      <c r="B51">
        <v>670</v>
      </c>
      <c r="C51">
        <v>652</v>
      </c>
      <c r="E51" s="4">
        <f>E44/1000/10</f>
        <v>0.2016</v>
      </c>
      <c r="F51" s="4">
        <f>F44/1000/10</f>
        <v>0.1968</v>
      </c>
      <c r="G51" s="4"/>
      <c r="H51" s="5">
        <f>ROUND(7-E51*6,0)</f>
        <v>6</v>
      </c>
    </row>
    <row r="52" spans="1:3" ht="12.75">
      <c r="A52">
        <v>11</v>
      </c>
      <c r="B52">
        <v>676</v>
      </c>
      <c r="C52">
        <v>664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3" width="8.140625" style="0" customWidth="1"/>
    <col min="4" max="4" width="6.421875" style="0" customWidth="1"/>
    <col min="5" max="6" width="9.7109375" style="0" customWidth="1"/>
    <col min="7" max="7" width="6.7109375" style="0" customWidth="1"/>
    <col min="8" max="8" width="4.8515625" style="0" customWidth="1"/>
    <col min="9" max="10" width="8.140625" style="0" customWidth="1"/>
    <col min="11" max="11" width="6.57421875" style="0" customWidth="1"/>
    <col min="12" max="12" width="10.28125" style="0" customWidth="1"/>
    <col min="13" max="13" width="9.00390625" style="0" customWidth="1"/>
    <col min="14" max="16384" width="11.57421875" style="0" customWidth="1"/>
  </cols>
  <sheetData>
    <row r="1" ht="12.75">
      <c r="A1" s="1" t="s">
        <v>11</v>
      </c>
    </row>
    <row r="2" ht="12.75">
      <c r="A2" s="1" t="s">
        <v>12</v>
      </c>
    </row>
    <row r="3" ht="12.75">
      <c r="A3" s="1" t="s">
        <v>13</v>
      </c>
    </row>
    <row r="4" ht="12.75">
      <c r="A4" s="2"/>
    </row>
    <row r="5" ht="12.75">
      <c r="A5" s="1"/>
    </row>
    <row r="6" spans="1:8" ht="12.75">
      <c r="A6" s="1" t="s">
        <v>2</v>
      </c>
      <c r="H6" s="1" t="s">
        <v>2</v>
      </c>
    </row>
    <row r="7" spans="1:8" ht="12.75">
      <c r="A7" s="1"/>
      <c r="H7" s="1"/>
    </row>
    <row r="8" spans="1:12" ht="12.75">
      <c r="A8" s="1" t="s">
        <v>3</v>
      </c>
      <c r="B8" s="1" t="s">
        <v>4</v>
      </c>
      <c r="C8" s="1" t="s">
        <v>5</v>
      </c>
      <c r="E8" s="1" t="s">
        <v>7</v>
      </c>
      <c r="H8" s="1" t="s">
        <v>3</v>
      </c>
      <c r="I8" s="1" t="s">
        <v>4</v>
      </c>
      <c r="J8" s="1" t="s">
        <v>5</v>
      </c>
      <c r="L8" s="1" t="s">
        <v>7</v>
      </c>
    </row>
    <row r="9" spans="1:13" ht="12.75">
      <c r="A9">
        <v>0</v>
      </c>
      <c r="B9">
        <v>7171</v>
      </c>
      <c r="C9">
        <v>839</v>
      </c>
      <c r="E9" s="3">
        <f>SUM(B9:B11)/10000</f>
        <v>1.5861</v>
      </c>
      <c r="F9" s="3">
        <f>SUM(C9:C11)/10000</f>
        <v>0.3527</v>
      </c>
      <c r="H9">
        <v>0</v>
      </c>
      <c r="I9">
        <v>6250</v>
      </c>
      <c r="J9">
        <v>4086</v>
      </c>
      <c r="L9" s="3">
        <f>SUM(I9:I11)/10000</f>
        <v>1.1209</v>
      </c>
      <c r="M9" s="3">
        <f>SUM(J9:J11)/10000</f>
        <v>0.8321</v>
      </c>
    </row>
    <row r="10" spans="1:13" ht="12.75">
      <c r="A10">
        <v>1</v>
      </c>
      <c r="B10">
        <v>4473</v>
      </c>
      <c r="C10">
        <v>1312</v>
      </c>
      <c r="E10" s="3">
        <f>SUM(B12:B14)/10000</f>
        <v>1.2967</v>
      </c>
      <c r="F10" s="3">
        <f>SUM(C12:C14)/10000</f>
        <v>0.4177</v>
      </c>
      <c r="H10">
        <v>1</v>
      </c>
      <c r="I10">
        <v>2284</v>
      </c>
      <c r="J10">
        <v>2122</v>
      </c>
      <c r="L10" s="3">
        <f>SUM(I12:I14)/10000</f>
        <v>0.8389</v>
      </c>
      <c r="M10" s="3">
        <f>SUM(J12:J14)/10000</f>
        <v>0.6252</v>
      </c>
    </row>
    <row r="11" spans="1:13" ht="12.75">
      <c r="A11">
        <v>2</v>
      </c>
      <c r="B11">
        <v>4217</v>
      </c>
      <c r="C11">
        <v>1376</v>
      </c>
      <c r="E11" s="3">
        <f>SUM(B15:B17)/10000</f>
        <v>1.2849</v>
      </c>
      <c r="F11" s="3">
        <f>SUM(C15:C17)/10000</f>
        <v>0.4167</v>
      </c>
      <c r="H11">
        <v>2</v>
      </c>
      <c r="I11">
        <v>2675</v>
      </c>
      <c r="J11">
        <v>2113</v>
      </c>
      <c r="L11" s="3">
        <f>SUM(I15:I17)/10000</f>
        <v>0.843</v>
      </c>
      <c r="M11" s="3">
        <f>SUM(J15:J17)/10000</f>
        <v>0.6274</v>
      </c>
    </row>
    <row r="12" spans="1:13" ht="12.75">
      <c r="A12">
        <v>3</v>
      </c>
      <c r="B12">
        <v>4362</v>
      </c>
      <c r="C12">
        <v>1357</v>
      </c>
      <c r="E12" s="3">
        <f>SUM(B18:B20)/10000</f>
        <v>1.2924</v>
      </c>
      <c r="F12" s="3">
        <f>SUM(C18:C20)/10000</f>
        <v>0.4166</v>
      </c>
      <c r="H12">
        <v>3</v>
      </c>
      <c r="I12">
        <v>2792</v>
      </c>
      <c r="J12">
        <v>2057</v>
      </c>
      <c r="L12" s="3">
        <f>SUM(I18:I20)/10000</f>
        <v>0.8321</v>
      </c>
      <c r="M12" s="3">
        <f>SUM(J18:J20)/10000</f>
        <v>0.6374</v>
      </c>
    </row>
    <row r="13" spans="1:10" ht="12.75">
      <c r="A13">
        <v>4</v>
      </c>
      <c r="B13">
        <v>4285</v>
      </c>
      <c r="C13">
        <v>1392</v>
      </c>
      <c r="H13">
        <v>4</v>
      </c>
      <c r="I13">
        <v>2762</v>
      </c>
      <c r="J13">
        <v>2061</v>
      </c>
    </row>
    <row r="14" spans="1:10" ht="12.75">
      <c r="A14">
        <v>5</v>
      </c>
      <c r="B14">
        <v>4320</v>
      </c>
      <c r="C14">
        <v>1428</v>
      </c>
      <c r="H14">
        <v>5</v>
      </c>
      <c r="I14">
        <v>2835</v>
      </c>
      <c r="J14">
        <v>2134</v>
      </c>
    </row>
    <row r="15" spans="1:13" ht="12.75">
      <c r="A15">
        <v>6</v>
      </c>
      <c r="B15">
        <v>4350</v>
      </c>
      <c r="C15">
        <v>1391</v>
      </c>
      <c r="E15" s="1" t="s">
        <v>14</v>
      </c>
      <c r="F15" s="1" t="s">
        <v>15</v>
      </c>
      <c r="H15">
        <v>6</v>
      </c>
      <c r="I15">
        <v>2816</v>
      </c>
      <c r="J15">
        <v>2069</v>
      </c>
      <c r="L15" s="1" t="s">
        <v>14</v>
      </c>
      <c r="M15" s="1" t="s">
        <v>16</v>
      </c>
    </row>
    <row r="16" spans="1:13" ht="12.75">
      <c r="A16">
        <v>7</v>
      </c>
      <c r="B16">
        <v>4259</v>
      </c>
      <c r="C16">
        <v>1408</v>
      </c>
      <c r="E16" s="5">
        <f>E9/Sheet1!$E14</f>
        <v>3.770144996434514</v>
      </c>
      <c r="F16" s="5">
        <f>ROUND(7-F9*6,0)</f>
        <v>5</v>
      </c>
      <c r="G16" s="4"/>
      <c r="H16">
        <v>7</v>
      </c>
      <c r="I16">
        <v>2792</v>
      </c>
      <c r="J16">
        <v>2136</v>
      </c>
      <c r="L16" s="5">
        <f>L9/Sheet1!$E14</f>
        <v>2.6643689089612552</v>
      </c>
      <c r="M16" s="5">
        <f>M9/F9</f>
        <v>2.3592288063510063</v>
      </c>
    </row>
    <row r="17" spans="1:13" ht="12.75">
      <c r="A17">
        <v>8</v>
      </c>
      <c r="B17">
        <v>4240</v>
      </c>
      <c r="C17">
        <v>1368</v>
      </c>
      <c r="E17" s="5">
        <f>E10/Sheet1!$E15</f>
        <v>2.987099746602165</v>
      </c>
      <c r="F17" s="5">
        <f>ROUND(7-F10*6,0)</f>
        <v>4</v>
      </c>
      <c r="G17" s="4"/>
      <c r="H17">
        <v>8</v>
      </c>
      <c r="I17">
        <v>2822</v>
      </c>
      <c r="J17">
        <v>2069</v>
      </c>
      <c r="L17" s="5">
        <f>L10/Sheet1!$E15</f>
        <v>1.9325040313291866</v>
      </c>
      <c r="M17" s="5">
        <f>M10/F10</f>
        <v>1.4967680153220013</v>
      </c>
    </row>
    <row r="18" spans="1:13" ht="12.75">
      <c r="A18">
        <v>9</v>
      </c>
      <c r="B18">
        <v>4311</v>
      </c>
      <c r="C18">
        <v>1383</v>
      </c>
      <c r="E18" s="5">
        <f>E11/Sheet1!$E16</f>
        <v>2.936243144424131</v>
      </c>
      <c r="F18" s="5">
        <f>ROUND(7-F11*6,0)</f>
        <v>4</v>
      </c>
      <c r="G18" s="4"/>
      <c r="H18">
        <v>9</v>
      </c>
      <c r="I18">
        <v>2807</v>
      </c>
      <c r="J18">
        <v>2160</v>
      </c>
      <c r="L18" s="5">
        <f>L11/Sheet1!$E16</f>
        <v>1.9264168190127968</v>
      </c>
      <c r="M18" s="5">
        <f>M11/F11</f>
        <v>1.505639548836093</v>
      </c>
    </row>
    <row r="19" spans="1:13" ht="12.75">
      <c r="A19">
        <v>10</v>
      </c>
      <c r="B19">
        <v>4381</v>
      </c>
      <c r="C19">
        <v>1373</v>
      </c>
      <c r="E19" s="5">
        <f>E12/Sheet1!$E17</f>
        <v>2.8707241226121725</v>
      </c>
      <c r="F19" s="5">
        <f>ROUND(7-F12*6,0)</f>
        <v>5</v>
      </c>
      <c r="G19" s="4"/>
      <c r="H19">
        <v>10</v>
      </c>
      <c r="I19">
        <v>2724</v>
      </c>
      <c r="J19">
        <v>2105</v>
      </c>
      <c r="L19" s="5">
        <f>L12/Sheet1!$E17</f>
        <v>1.8482896490448688</v>
      </c>
      <c r="M19" s="5">
        <f>M12/F12</f>
        <v>1.5300048007681226</v>
      </c>
    </row>
    <row r="20" spans="1:10" ht="12.75">
      <c r="A20">
        <v>11</v>
      </c>
      <c r="B20">
        <v>4232</v>
      </c>
      <c r="C20">
        <v>1410</v>
      </c>
      <c r="H20">
        <v>11</v>
      </c>
      <c r="I20">
        <v>2790</v>
      </c>
      <c r="J20">
        <v>2109</v>
      </c>
    </row>
    <row r="22" spans="1:8" ht="12.75">
      <c r="A22" s="1"/>
      <c r="H22" s="1"/>
    </row>
    <row r="23" spans="1:8" ht="12.75">
      <c r="A23" s="1" t="s">
        <v>9</v>
      </c>
      <c r="H23" s="1" t="s">
        <v>9</v>
      </c>
    </row>
    <row r="24" spans="1:8" ht="12.75">
      <c r="A24" s="1"/>
      <c r="H24" s="1"/>
    </row>
    <row r="25" spans="1:12" ht="12.75">
      <c r="A25" s="1" t="s">
        <v>3</v>
      </c>
      <c r="B25" s="1" t="s">
        <v>4</v>
      </c>
      <c r="C25" s="1" t="s">
        <v>5</v>
      </c>
      <c r="E25" s="1" t="s">
        <v>7</v>
      </c>
      <c r="H25" s="1" t="s">
        <v>3</v>
      </c>
      <c r="I25" s="1" t="s">
        <v>4</v>
      </c>
      <c r="J25" s="1" t="s">
        <v>5</v>
      </c>
      <c r="L25" s="1" t="s">
        <v>7</v>
      </c>
    </row>
    <row r="26" spans="1:13" ht="12.75">
      <c r="A26">
        <v>0</v>
      </c>
      <c r="B26">
        <v>2879</v>
      </c>
      <c r="C26">
        <v>0</v>
      </c>
      <c r="E26" s="3">
        <f>SUM(B26:B28)/10000</f>
        <v>0.9446</v>
      </c>
      <c r="F26" s="3">
        <f>SUM(C26:C28)/10000</f>
        <v>0.2545</v>
      </c>
      <c r="H26">
        <v>0</v>
      </c>
      <c r="I26">
        <v>4058</v>
      </c>
      <c r="J26">
        <v>3735</v>
      </c>
      <c r="L26" s="3">
        <f>SUM(I26:I28)/10000</f>
        <v>0.7268</v>
      </c>
      <c r="M26" s="3">
        <f>SUM(J26:J28)/10000</f>
        <v>0.8086</v>
      </c>
    </row>
    <row r="27" spans="1:13" ht="12.75">
      <c r="A27">
        <v>1</v>
      </c>
      <c r="B27">
        <v>3992</v>
      </c>
      <c r="C27">
        <v>1182</v>
      </c>
      <c r="E27" s="3">
        <f>SUM(B29:B31)/10000</f>
        <v>0.8192</v>
      </c>
      <c r="F27" s="3">
        <f>SUM(C29:C31)/10000</f>
        <v>0.4296</v>
      </c>
      <c r="H27">
        <v>1</v>
      </c>
      <c r="I27">
        <v>1431</v>
      </c>
      <c r="J27">
        <v>2205</v>
      </c>
      <c r="L27" s="3">
        <f>SUM(I29:I31)/10000</f>
        <v>0.5374</v>
      </c>
      <c r="M27" s="3">
        <f>SUM(J29:J31)/10000</f>
        <v>0.6284</v>
      </c>
    </row>
    <row r="28" spans="1:13" ht="12.75">
      <c r="A28">
        <v>2</v>
      </c>
      <c r="B28">
        <v>2575</v>
      </c>
      <c r="C28">
        <v>1363</v>
      </c>
      <c r="E28" s="3">
        <f>SUM(B32:B34)/10000</f>
        <v>0.812</v>
      </c>
      <c r="F28" s="3">
        <f>SUM(C32:C34)/10000</f>
        <v>0.425</v>
      </c>
      <c r="H28">
        <v>2</v>
      </c>
      <c r="I28">
        <v>1779</v>
      </c>
      <c r="J28">
        <v>2146</v>
      </c>
      <c r="L28" s="3">
        <f>SUM(I32:I34)/10000</f>
        <v>0.5543</v>
      </c>
      <c r="M28" s="3">
        <f>SUM(J32:J34)/10000</f>
        <v>0.6371</v>
      </c>
    </row>
    <row r="29" spans="1:13" ht="12.75">
      <c r="A29">
        <v>3</v>
      </c>
      <c r="B29">
        <v>2726</v>
      </c>
      <c r="C29">
        <v>1389</v>
      </c>
      <c r="E29" s="3">
        <f>SUM(B35:B37)/10000</f>
        <v>0.8125</v>
      </c>
      <c r="F29" s="3">
        <f>SUM(C35:C37)/10000</f>
        <v>0.4417</v>
      </c>
      <c r="H29">
        <v>3</v>
      </c>
      <c r="I29">
        <v>1723</v>
      </c>
      <c r="J29">
        <v>2062</v>
      </c>
      <c r="L29" s="3">
        <f>SUM(I35:I37)/10000</f>
        <v>0.5414</v>
      </c>
      <c r="M29" s="3">
        <f>SUM(J35:J37)/10000</f>
        <v>0.6291</v>
      </c>
    </row>
    <row r="30" spans="1:10" ht="12.75">
      <c r="A30">
        <v>4</v>
      </c>
      <c r="B30">
        <v>2686</v>
      </c>
      <c r="C30">
        <v>1453</v>
      </c>
      <c r="H30">
        <v>4</v>
      </c>
      <c r="I30">
        <v>1840</v>
      </c>
      <c r="J30">
        <v>2085</v>
      </c>
    </row>
    <row r="31" spans="1:10" ht="12.75">
      <c r="A31">
        <v>5</v>
      </c>
      <c r="B31">
        <v>2780</v>
      </c>
      <c r="C31">
        <v>1454</v>
      </c>
      <c r="H31">
        <v>5</v>
      </c>
      <c r="I31">
        <v>1811</v>
      </c>
      <c r="J31">
        <v>2137</v>
      </c>
    </row>
    <row r="32" spans="1:13" ht="12.75">
      <c r="A32">
        <v>6</v>
      </c>
      <c r="B32">
        <v>2696</v>
      </c>
      <c r="C32">
        <v>1392</v>
      </c>
      <c r="E32" s="1" t="s">
        <v>14</v>
      </c>
      <c r="F32" s="1" t="s">
        <v>15</v>
      </c>
      <c r="H32">
        <v>6</v>
      </c>
      <c r="I32">
        <v>1861</v>
      </c>
      <c r="J32">
        <v>2188</v>
      </c>
      <c r="L32" s="1" t="s">
        <v>14</v>
      </c>
      <c r="M32" s="1" t="s">
        <v>16</v>
      </c>
    </row>
    <row r="33" spans="1:13" ht="12.75">
      <c r="A33">
        <v>7</v>
      </c>
      <c r="B33">
        <v>2689</v>
      </c>
      <c r="C33">
        <v>1439</v>
      </c>
      <c r="E33" s="5">
        <f>E26/Sheet1!$E31</f>
        <v>3.529895366218236</v>
      </c>
      <c r="F33" s="5">
        <f>ROUND(7-F26*6,0)</f>
        <v>5</v>
      </c>
      <c r="G33" s="4"/>
      <c r="H33">
        <v>7</v>
      </c>
      <c r="I33">
        <v>1864</v>
      </c>
      <c r="J33">
        <v>2003</v>
      </c>
      <c r="L33" s="5">
        <f>L26/Sheet1!$E31</f>
        <v>2.715994020926756</v>
      </c>
      <c r="M33" s="5">
        <f>M26/F26</f>
        <v>3.1772102161100197</v>
      </c>
    </row>
    <row r="34" spans="1:13" ht="12.75">
      <c r="A34">
        <v>8</v>
      </c>
      <c r="B34">
        <v>2735</v>
      </c>
      <c r="C34">
        <v>1419</v>
      </c>
      <c r="E34" s="5">
        <f>E27/Sheet1!$E32</f>
        <v>2.833621584226911</v>
      </c>
      <c r="F34" s="5">
        <f>ROUND(7-F27*6,0)</f>
        <v>4</v>
      </c>
      <c r="G34" s="4"/>
      <c r="H34">
        <v>8</v>
      </c>
      <c r="I34">
        <v>1818</v>
      </c>
      <c r="J34">
        <v>2180</v>
      </c>
      <c r="L34" s="5">
        <f>L27/Sheet1!$E32</f>
        <v>1.8588723625043235</v>
      </c>
      <c r="M34" s="5">
        <f>M27/F27</f>
        <v>1.462756052141527</v>
      </c>
    </row>
    <row r="35" spans="1:13" ht="12.75">
      <c r="A35">
        <v>9</v>
      </c>
      <c r="B35">
        <v>2701</v>
      </c>
      <c r="C35">
        <v>1451</v>
      </c>
      <c r="E35" s="5">
        <f>E28/Sheet1!$E33</f>
        <v>2.763784887678693</v>
      </c>
      <c r="F35" s="5">
        <f>ROUND(7-F28*6,0)</f>
        <v>4</v>
      </c>
      <c r="G35" s="4"/>
      <c r="H35">
        <v>9</v>
      </c>
      <c r="I35">
        <v>1844</v>
      </c>
      <c r="J35">
        <v>2045</v>
      </c>
      <c r="L35" s="5">
        <f>L28/Sheet1!$E33</f>
        <v>1.8866575901974132</v>
      </c>
      <c r="M35" s="5">
        <f>M28/F28</f>
        <v>1.4990588235294118</v>
      </c>
    </row>
    <row r="36" spans="1:13" ht="12.75">
      <c r="A36">
        <v>10</v>
      </c>
      <c r="B36">
        <v>2731</v>
      </c>
      <c r="C36">
        <v>1455</v>
      </c>
      <c r="E36" s="5">
        <f>E29/Sheet1!$E34</f>
        <v>2.741228070175439</v>
      </c>
      <c r="F36" s="5">
        <f>ROUND(7-F29*6,0)</f>
        <v>4</v>
      </c>
      <c r="G36" s="4"/>
      <c r="H36">
        <v>10</v>
      </c>
      <c r="I36">
        <v>1771</v>
      </c>
      <c r="J36">
        <v>2132</v>
      </c>
      <c r="L36" s="5">
        <f>L29/Sheet1!$E34</f>
        <v>1.8265856950067476</v>
      </c>
      <c r="M36" s="5">
        <f>M29/F29</f>
        <v>1.4242698664251754</v>
      </c>
    </row>
    <row r="37" spans="1:10" ht="12.75">
      <c r="A37">
        <v>11</v>
      </c>
      <c r="B37">
        <v>2693</v>
      </c>
      <c r="C37">
        <v>1511</v>
      </c>
      <c r="H37">
        <v>11</v>
      </c>
      <c r="I37">
        <v>1799</v>
      </c>
      <c r="J37">
        <v>2114</v>
      </c>
    </row>
    <row r="40" spans="1:8" ht="12.75">
      <c r="A40" s="1" t="s">
        <v>10</v>
      </c>
      <c r="H40" s="1" t="s">
        <v>10</v>
      </c>
    </row>
    <row r="41" spans="1:8" ht="12.75">
      <c r="A41" s="1"/>
      <c r="H41" s="1"/>
    </row>
    <row r="42" spans="1:12" ht="12.75">
      <c r="A42" s="1" t="s">
        <v>3</v>
      </c>
      <c r="B42" s="1" t="s">
        <v>4</v>
      </c>
      <c r="C42" s="1" t="s">
        <v>5</v>
      </c>
      <c r="E42" s="1" t="s">
        <v>7</v>
      </c>
      <c r="H42" s="1" t="s">
        <v>3</v>
      </c>
      <c r="I42" s="1" t="s">
        <v>4</v>
      </c>
      <c r="J42" s="1" t="s">
        <v>5</v>
      </c>
      <c r="L42" s="1" t="s">
        <v>7</v>
      </c>
    </row>
    <row r="43" spans="1:13" ht="12.75">
      <c r="A43">
        <v>0</v>
      </c>
      <c r="B43">
        <v>563</v>
      </c>
      <c r="C43">
        <v>0</v>
      </c>
      <c r="E43" s="3">
        <f>SUM(B43:B45)/10000</f>
        <v>0.5184</v>
      </c>
      <c r="F43" s="3">
        <f>SUM(C43:C45)/10000</f>
        <v>0.2649</v>
      </c>
      <c r="H43">
        <v>0</v>
      </c>
      <c r="I43">
        <v>2570</v>
      </c>
      <c r="J43">
        <v>3445</v>
      </c>
      <c r="L43" s="3">
        <f>SUM(I43:I45)/10000</f>
        <v>0.4754</v>
      </c>
      <c r="M43" s="3">
        <f>SUM(J43:J45)/10000</f>
        <v>0.8685</v>
      </c>
    </row>
    <row r="44" spans="1:13" ht="12.75">
      <c r="A44">
        <v>1</v>
      </c>
      <c r="B44">
        <v>2919</v>
      </c>
      <c r="C44">
        <v>1267</v>
      </c>
      <c r="E44" s="3">
        <f>SUM(B46:B48)/10000</f>
        <v>0.4986</v>
      </c>
      <c r="F44" s="3">
        <f>SUM(C46:C48)/10000</f>
        <v>0.4306</v>
      </c>
      <c r="H44">
        <v>1</v>
      </c>
      <c r="I44">
        <v>1072</v>
      </c>
      <c r="J44">
        <v>2652</v>
      </c>
      <c r="L44" s="3">
        <f>SUM(I46:I48)/10000</f>
        <v>0.3401</v>
      </c>
      <c r="M44" s="3">
        <f>SUM(J46:J48)/10000</f>
        <v>0.7826</v>
      </c>
    </row>
    <row r="45" spans="1:13" ht="12.75">
      <c r="A45">
        <v>2</v>
      </c>
      <c r="B45">
        <v>1702</v>
      </c>
      <c r="C45">
        <v>1382</v>
      </c>
      <c r="E45" s="3">
        <f>SUM(B49:B51)/10000</f>
        <v>0.515</v>
      </c>
      <c r="F45" s="3">
        <f>SUM(C49:C51)/10000</f>
        <v>0.4415</v>
      </c>
      <c r="H45">
        <v>2</v>
      </c>
      <c r="I45">
        <v>1112</v>
      </c>
      <c r="J45">
        <v>2588</v>
      </c>
      <c r="L45" s="3">
        <f>SUM(I49:I51)/10000</f>
        <v>0.3543</v>
      </c>
      <c r="M45" s="3">
        <f>SUM(J49:J51)/10000</f>
        <v>0.7607</v>
      </c>
    </row>
    <row r="46" spans="1:13" ht="12.75">
      <c r="A46">
        <v>3</v>
      </c>
      <c r="B46">
        <v>1644</v>
      </c>
      <c r="C46">
        <v>1414</v>
      </c>
      <c r="E46" s="3">
        <f>SUM(B52:B54)/10000</f>
        <v>0.5121</v>
      </c>
      <c r="F46" s="3">
        <f>SUM(C52:C54)/10000</f>
        <v>0.4342</v>
      </c>
      <c r="H46">
        <v>3</v>
      </c>
      <c r="I46">
        <v>1124</v>
      </c>
      <c r="J46">
        <v>2675</v>
      </c>
      <c r="L46" s="3">
        <f>SUM(I52:I54)/10000</f>
        <v>0.3606</v>
      </c>
      <c r="M46" s="3">
        <f>SUM(J52:J54)/10000</f>
        <v>0.761</v>
      </c>
    </row>
    <row r="47" spans="1:10" ht="12.75">
      <c r="A47">
        <v>4</v>
      </c>
      <c r="B47">
        <v>1680</v>
      </c>
      <c r="C47">
        <v>1420</v>
      </c>
      <c r="H47">
        <v>4</v>
      </c>
      <c r="I47">
        <v>1145</v>
      </c>
      <c r="J47">
        <v>2586</v>
      </c>
    </row>
    <row r="48" spans="1:10" ht="12.75">
      <c r="A48">
        <v>5</v>
      </c>
      <c r="B48">
        <v>1662</v>
      </c>
      <c r="C48">
        <v>1472</v>
      </c>
      <c r="H48">
        <v>5</v>
      </c>
      <c r="I48">
        <v>1132</v>
      </c>
      <c r="J48">
        <v>2565</v>
      </c>
    </row>
    <row r="49" spans="1:13" ht="12.75">
      <c r="A49">
        <v>6</v>
      </c>
      <c r="B49">
        <v>1729</v>
      </c>
      <c r="C49">
        <v>1481</v>
      </c>
      <c r="E49" s="1" t="s">
        <v>14</v>
      </c>
      <c r="F49" s="1" t="s">
        <v>15</v>
      </c>
      <c r="H49">
        <v>6</v>
      </c>
      <c r="I49">
        <v>1166</v>
      </c>
      <c r="J49">
        <v>2517</v>
      </c>
      <c r="L49" s="1" t="s">
        <v>14</v>
      </c>
      <c r="M49" s="1" t="s">
        <v>16</v>
      </c>
    </row>
    <row r="50" spans="1:13" ht="12.75">
      <c r="A50">
        <v>7</v>
      </c>
      <c r="B50">
        <v>1714</v>
      </c>
      <c r="C50">
        <v>1454</v>
      </c>
      <c r="E50" s="5">
        <f>E43/Sheet1!$E48</f>
        <v>2.8960893854748604</v>
      </c>
      <c r="F50" s="5">
        <f>ROUND(7-F43*6,0)</f>
        <v>5</v>
      </c>
      <c r="G50" s="4"/>
      <c r="H50">
        <v>7</v>
      </c>
      <c r="I50">
        <v>1194</v>
      </c>
      <c r="J50">
        <v>2531</v>
      </c>
      <c r="L50" s="5">
        <f>L43/Sheet1!$E48</f>
        <v>2.6558659217877096</v>
      </c>
      <c r="M50" s="5">
        <f>M43/F43</f>
        <v>3.278595696489241</v>
      </c>
    </row>
    <row r="51" spans="1:13" ht="12.75">
      <c r="A51">
        <v>8</v>
      </c>
      <c r="B51">
        <v>1707</v>
      </c>
      <c r="C51">
        <v>1480</v>
      </c>
      <c r="E51" s="5">
        <f>E44/Sheet1!$E49</f>
        <v>2.559548254620123</v>
      </c>
      <c r="F51" s="5">
        <f>ROUND(7-F44*6,0)</f>
        <v>4</v>
      </c>
      <c r="G51" s="4"/>
      <c r="H51">
        <v>8</v>
      </c>
      <c r="I51">
        <v>1183</v>
      </c>
      <c r="J51">
        <v>2559</v>
      </c>
      <c r="L51" s="5">
        <f>L44/Sheet1!$E49</f>
        <v>1.745893223819302</v>
      </c>
      <c r="M51" s="5">
        <f>M44/F44</f>
        <v>1.8174640037157455</v>
      </c>
    </row>
    <row r="52" spans="1:13" ht="12.75">
      <c r="A52">
        <v>9</v>
      </c>
      <c r="B52">
        <v>1707</v>
      </c>
      <c r="C52">
        <v>1480</v>
      </c>
      <c r="E52" s="5">
        <f>E45/Sheet1!$E50</f>
        <v>2.7091004734350346</v>
      </c>
      <c r="F52" s="5">
        <f>ROUND(7-F45*6,0)</f>
        <v>4</v>
      </c>
      <c r="G52" s="4"/>
      <c r="H52">
        <v>9</v>
      </c>
      <c r="I52">
        <v>1176</v>
      </c>
      <c r="J52">
        <v>2547</v>
      </c>
      <c r="L52" s="5">
        <f>L45/Sheet1!$E50</f>
        <v>1.8637559179379275</v>
      </c>
      <c r="M52" s="5">
        <f>M45/F45</f>
        <v>1.7229898074745187</v>
      </c>
    </row>
    <row r="53" spans="1:13" ht="12.75">
      <c r="A53">
        <v>10</v>
      </c>
      <c r="B53">
        <v>1733</v>
      </c>
      <c r="C53">
        <v>1401</v>
      </c>
      <c r="E53" s="5">
        <f>E46/Sheet1!$E51</f>
        <v>2.5401785714285716</v>
      </c>
      <c r="F53" s="5">
        <f>ROUND(7-F46*6,0)</f>
        <v>4</v>
      </c>
      <c r="G53" s="4"/>
      <c r="H53">
        <v>10</v>
      </c>
      <c r="I53">
        <v>1193</v>
      </c>
      <c r="J53">
        <v>2547</v>
      </c>
      <c r="L53" s="5">
        <f>L46/Sheet1!$E51</f>
        <v>1.788690476190476</v>
      </c>
      <c r="M53" s="5">
        <f>M46/F46</f>
        <v>1.7526485490557349</v>
      </c>
    </row>
    <row r="54" spans="1:10" ht="12.75">
      <c r="A54">
        <v>11</v>
      </c>
      <c r="B54">
        <v>1681</v>
      </c>
      <c r="C54">
        <v>1461</v>
      </c>
      <c r="H54">
        <v>11</v>
      </c>
      <c r="I54">
        <v>1237</v>
      </c>
      <c r="J54">
        <v>2516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3" width="8.140625" style="0" customWidth="1"/>
    <col min="4" max="4" width="6.421875" style="0" customWidth="1"/>
    <col min="5" max="6" width="9.7109375" style="0" customWidth="1"/>
    <col min="7" max="7" width="6.7109375" style="0" customWidth="1"/>
    <col min="8" max="8" width="4.8515625" style="0" customWidth="1"/>
    <col min="9" max="10" width="8.140625" style="0" customWidth="1"/>
    <col min="11" max="11" width="6.57421875" style="0" customWidth="1"/>
    <col min="12" max="12" width="10.28125" style="0" customWidth="1"/>
    <col min="13" max="13" width="9.00390625" style="0" customWidth="1"/>
    <col min="14" max="16384" width="11.57421875" style="0" customWidth="1"/>
  </cols>
  <sheetData>
    <row r="1" ht="12.75">
      <c r="A1" s="1" t="s">
        <v>11</v>
      </c>
    </row>
    <row r="2" ht="12.75">
      <c r="A2" s="1" t="s">
        <v>17</v>
      </c>
    </row>
    <row r="3" ht="12.75">
      <c r="A3" s="1" t="s">
        <v>13</v>
      </c>
    </row>
    <row r="4" ht="12.75">
      <c r="A4" s="2"/>
    </row>
    <row r="5" ht="12.75">
      <c r="A5" s="1"/>
    </row>
    <row r="6" spans="1:8" ht="12.75">
      <c r="A6" s="1" t="s">
        <v>2</v>
      </c>
      <c r="H6" s="1" t="s">
        <v>2</v>
      </c>
    </row>
    <row r="7" spans="1:8" ht="12.75">
      <c r="A7" s="1"/>
      <c r="H7" s="1"/>
    </row>
    <row r="8" spans="1:12" ht="12.75">
      <c r="A8" s="1" t="s">
        <v>3</v>
      </c>
      <c r="B8" s="1" t="s">
        <v>4</v>
      </c>
      <c r="C8" s="1" t="s">
        <v>5</v>
      </c>
      <c r="E8" s="1" t="s">
        <v>7</v>
      </c>
      <c r="H8" s="1" t="s">
        <v>3</v>
      </c>
      <c r="I8" s="1" t="s">
        <v>4</v>
      </c>
      <c r="J8" s="1" t="s">
        <v>5</v>
      </c>
      <c r="L8" s="1" t="s">
        <v>7</v>
      </c>
    </row>
    <row r="9" spans="1:13" ht="12.75">
      <c r="A9">
        <v>0</v>
      </c>
      <c r="B9">
        <v>5536</v>
      </c>
      <c r="C9">
        <v>862</v>
      </c>
      <c r="E9" s="3">
        <f>SUM(B9:B11)/10000</f>
        <v>1.3129</v>
      </c>
      <c r="F9" s="3">
        <f>SUM(C9:C11)/10000</f>
        <v>0.3344</v>
      </c>
      <c r="H9">
        <v>0</v>
      </c>
      <c r="I9">
        <v>5242</v>
      </c>
      <c r="J9">
        <v>4106</v>
      </c>
      <c r="L9" s="3">
        <f>SUM(I9:I11)/10000</f>
        <v>0.9629</v>
      </c>
      <c r="M9" s="3">
        <f>SUM(J9:J11)/10000</f>
        <v>0.8573</v>
      </c>
    </row>
    <row r="10" spans="1:13" ht="12.75">
      <c r="A10">
        <v>1</v>
      </c>
      <c r="B10">
        <v>3949</v>
      </c>
      <c r="C10">
        <v>1245</v>
      </c>
      <c r="E10" s="3">
        <f>SUM(B12:B14)/10000</f>
        <v>1.0956</v>
      </c>
      <c r="F10" s="3">
        <f>SUM(C12:C14)/10000</f>
        <v>0.3925</v>
      </c>
      <c r="H10">
        <v>1</v>
      </c>
      <c r="I10">
        <v>2053</v>
      </c>
      <c r="J10">
        <v>2323</v>
      </c>
      <c r="L10" s="3">
        <f>SUM(I12:I14)/10000</f>
        <v>0.7187</v>
      </c>
      <c r="M10" s="3">
        <f>SUM(J12:J14)/10000</f>
        <v>0.6569</v>
      </c>
    </row>
    <row r="11" spans="1:13" ht="12.75">
      <c r="A11">
        <v>2</v>
      </c>
      <c r="B11">
        <v>3644</v>
      </c>
      <c r="C11">
        <v>1237</v>
      </c>
      <c r="E11" s="3">
        <f>SUM(B15:B17)/10000</f>
        <v>1.0979</v>
      </c>
      <c r="F11" s="3">
        <f>SUM(C15:C17)/10000</f>
        <v>0.389</v>
      </c>
      <c r="H11">
        <v>2</v>
      </c>
      <c r="I11">
        <v>2334</v>
      </c>
      <c r="J11">
        <v>2144</v>
      </c>
      <c r="L11" s="3">
        <f>SUM(I15:I17)/10000</f>
        <v>0.7252</v>
      </c>
      <c r="M11" s="3">
        <f>SUM(J15:J17)/10000</f>
        <v>0.6614</v>
      </c>
    </row>
    <row r="12" spans="1:13" ht="12.75">
      <c r="A12">
        <v>3</v>
      </c>
      <c r="B12">
        <v>3678</v>
      </c>
      <c r="C12">
        <v>1305</v>
      </c>
      <c r="E12" s="3">
        <f>SUM(B18:B20)/10000</f>
        <v>1.0945</v>
      </c>
      <c r="F12" s="3">
        <f>SUM(C18:C20)/10000</f>
        <v>0.3959</v>
      </c>
      <c r="H12">
        <v>3</v>
      </c>
      <c r="I12">
        <v>2344</v>
      </c>
      <c r="J12">
        <v>2147</v>
      </c>
      <c r="L12" s="3">
        <f>SUM(I18:I20)/10000</f>
        <v>0.732</v>
      </c>
      <c r="M12" s="3">
        <f>SUM(J18:J20)/10000</f>
        <v>0.6769</v>
      </c>
    </row>
    <row r="13" spans="1:10" ht="12.75">
      <c r="A13">
        <v>4</v>
      </c>
      <c r="B13">
        <v>3620</v>
      </c>
      <c r="C13">
        <v>1290</v>
      </c>
      <c r="H13">
        <v>4</v>
      </c>
      <c r="I13">
        <v>2411</v>
      </c>
      <c r="J13">
        <v>2255</v>
      </c>
    </row>
    <row r="14" spans="1:10" ht="12.75">
      <c r="A14">
        <v>5</v>
      </c>
      <c r="B14">
        <v>3658</v>
      </c>
      <c r="C14">
        <v>1330</v>
      </c>
      <c r="H14">
        <v>5</v>
      </c>
      <c r="I14">
        <v>2432</v>
      </c>
      <c r="J14">
        <v>2167</v>
      </c>
    </row>
    <row r="15" spans="1:13" ht="12.75">
      <c r="A15">
        <v>6</v>
      </c>
      <c r="B15">
        <v>3677</v>
      </c>
      <c r="C15">
        <v>1272</v>
      </c>
      <c r="E15" s="1" t="s">
        <v>14</v>
      </c>
      <c r="F15" s="1" t="s">
        <v>15</v>
      </c>
      <c r="H15">
        <v>6</v>
      </c>
      <c r="I15">
        <v>2377</v>
      </c>
      <c r="J15">
        <v>2212</v>
      </c>
      <c r="L15" s="1" t="s">
        <v>14</v>
      </c>
      <c r="M15" s="1" t="s">
        <v>16</v>
      </c>
    </row>
    <row r="16" spans="1:13" ht="12.75">
      <c r="A16">
        <v>7</v>
      </c>
      <c r="B16">
        <v>3640</v>
      </c>
      <c r="C16">
        <v>1307</v>
      </c>
      <c r="E16" s="5">
        <f>E9/Sheet1!$E14</f>
        <v>3.1207511290705967</v>
      </c>
      <c r="F16" s="5">
        <f>ROUND(7-F9*6,0)</f>
        <v>5</v>
      </c>
      <c r="G16" s="4"/>
      <c r="H16">
        <v>7</v>
      </c>
      <c r="I16">
        <v>2453</v>
      </c>
      <c r="J16">
        <v>2194</v>
      </c>
      <c r="L16" s="5">
        <f>L9/Sheet1!$E14</f>
        <v>2.2888043736629426</v>
      </c>
      <c r="M16" s="5">
        <f>M9/F9</f>
        <v>2.563696172248804</v>
      </c>
    </row>
    <row r="17" spans="1:13" ht="12.75">
      <c r="A17">
        <v>8</v>
      </c>
      <c r="B17">
        <v>3662</v>
      </c>
      <c r="C17">
        <v>1311</v>
      </c>
      <c r="E17" s="5">
        <f>E10/Sheet1!$E15</f>
        <v>2.5238424326192117</v>
      </c>
      <c r="F17" s="5">
        <f>ROUND(7-F10*6,0)</f>
        <v>5</v>
      </c>
      <c r="G17" s="4"/>
      <c r="H17">
        <v>8</v>
      </c>
      <c r="I17">
        <v>2422</v>
      </c>
      <c r="J17">
        <v>2208</v>
      </c>
      <c r="L17" s="5">
        <f>L10/Sheet1!$E15</f>
        <v>1.6556093066113797</v>
      </c>
      <c r="M17" s="5">
        <f>M10/F10</f>
        <v>1.6736305732484076</v>
      </c>
    </row>
    <row r="18" spans="1:13" ht="12.75">
      <c r="A18">
        <v>9</v>
      </c>
      <c r="B18">
        <v>3641</v>
      </c>
      <c r="C18">
        <v>1331</v>
      </c>
      <c r="E18" s="5">
        <f>E11/Sheet1!$E16</f>
        <v>2.5089122486288846</v>
      </c>
      <c r="F18" s="5">
        <f>ROUND(7-F11*6,0)</f>
        <v>5</v>
      </c>
      <c r="G18" s="4"/>
      <c r="H18">
        <v>9</v>
      </c>
      <c r="I18">
        <v>2413</v>
      </c>
      <c r="J18">
        <v>2306</v>
      </c>
      <c r="L18" s="5">
        <f>L11/Sheet1!$E16</f>
        <v>1.6572212065813525</v>
      </c>
      <c r="M18" s="5">
        <f>M11/F11</f>
        <v>1.7002570694087402</v>
      </c>
    </row>
    <row r="19" spans="1:13" ht="12.75">
      <c r="A19">
        <v>10</v>
      </c>
      <c r="B19">
        <v>3741</v>
      </c>
      <c r="C19">
        <v>1315</v>
      </c>
      <c r="E19" s="5">
        <f>E12/Sheet1!$E17</f>
        <v>2.431141714793425</v>
      </c>
      <c r="F19" s="5">
        <f>ROUND(7-F12*6,0)</f>
        <v>5</v>
      </c>
      <c r="G19" s="4"/>
      <c r="H19">
        <v>10</v>
      </c>
      <c r="I19">
        <v>2434</v>
      </c>
      <c r="J19">
        <v>2201</v>
      </c>
      <c r="L19" s="5">
        <f>L12/Sheet1!$E17</f>
        <v>1.625944024877832</v>
      </c>
      <c r="M19" s="5">
        <f>M12/F12</f>
        <v>1.7097751957565042</v>
      </c>
    </row>
    <row r="20" spans="1:10" ht="12.75">
      <c r="A20">
        <v>11</v>
      </c>
      <c r="B20">
        <v>3563</v>
      </c>
      <c r="C20">
        <v>1313</v>
      </c>
      <c r="H20">
        <v>11</v>
      </c>
      <c r="I20">
        <v>2473</v>
      </c>
      <c r="J20">
        <v>2262</v>
      </c>
    </row>
    <row r="22" spans="1:8" ht="12.75">
      <c r="A22" s="1"/>
      <c r="H22" s="1"/>
    </row>
    <row r="23" spans="1:8" ht="12.75">
      <c r="A23" s="1" t="s">
        <v>9</v>
      </c>
      <c r="H23" s="1" t="s">
        <v>9</v>
      </c>
    </row>
    <row r="24" spans="1:8" ht="12.75">
      <c r="A24" s="1"/>
      <c r="H24" s="1"/>
    </row>
    <row r="25" spans="1:12" ht="12.75">
      <c r="A25" s="1" t="s">
        <v>3</v>
      </c>
      <c r="B25" s="1" t="s">
        <v>4</v>
      </c>
      <c r="C25" s="1" t="s">
        <v>5</v>
      </c>
      <c r="E25" s="1" t="s">
        <v>7</v>
      </c>
      <c r="H25" s="1" t="s">
        <v>3</v>
      </c>
      <c r="I25" s="1" t="s">
        <v>4</v>
      </c>
      <c r="J25" s="1" t="s">
        <v>5</v>
      </c>
      <c r="L25" s="1" t="s">
        <v>7</v>
      </c>
    </row>
    <row r="26" spans="1:13" ht="12.75">
      <c r="A26">
        <v>0</v>
      </c>
      <c r="B26">
        <v>2577</v>
      </c>
      <c r="C26">
        <v>0</v>
      </c>
      <c r="E26" s="3">
        <f>SUM(B26:B28)/10000</f>
        <v>0.8125</v>
      </c>
      <c r="F26" s="3">
        <f>SUM(C26:C28)/10000</f>
        <v>0.2511</v>
      </c>
      <c r="H26">
        <v>0</v>
      </c>
      <c r="I26">
        <v>3421</v>
      </c>
      <c r="J26">
        <v>3837</v>
      </c>
      <c r="L26" s="3">
        <f>SUM(I26:I28)/10000</f>
        <v>0.6338</v>
      </c>
      <c r="M26" s="3">
        <f>SUM(J26:J28)/10000</f>
        <v>0.854</v>
      </c>
    </row>
    <row r="27" spans="1:13" ht="12.75">
      <c r="A27">
        <v>1</v>
      </c>
      <c r="B27">
        <v>3218</v>
      </c>
      <c r="C27">
        <v>1172</v>
      </c>
      <c r="E27" s="3">
        <f>SUM(B29:B31)/10000</f>
        <v>0.698</v>
      </c>
      <c r="F27" s="3">
        <f>SUM(C29:C31)/10000</f>
        <v>0.408</v>
      </c>
      <c r="H27">
        <v>1</v>
      </c>
      <c r="I27">
        <v>1370</v>
      </c>
      <c r="J27">
        <v>2392</v>
      </c>
      <c r="L27" s="3">
        <f>SUM(I29:I31)/10000</f>
        <v>0.4684</v>
      </c>
      <c r="M27" s="3">
        <f>SUM(J29:J31)/10000</f>
        <v>0.6734</v>
      </c>
    </row>
    <row r="28" spans="1:13" ht="12.75">
      <c r="A28">
        <v>2</v>
      </c>
      <c r="B28">
        <v>2330</v>
      </c>
      <c r="C28">
        <v>1339</v>
      </c>
      <c r="E28" s="3">
        <f>SUM(B32:B34)/10000</f>
        <v>0.7165</v>
      </c>
      <c r="F28" s="3">
        <f>SUM(C32:C34)/10000</f>
        <v>0.4302</v>
      </c>
      <c r="H28">
        <v>2</v>
      </c>
      <c r="I28">
        <v>1547</v>
      </c>
      <c r="J28">
        <v>2311</v>
      </c>
      <c r="L28" s="3">
        <f>SUM(I32:I34)/10000</f>
        <v>0.4967</v>
      </c>
      <c r="M28" s="3">
        <f>SUM(J32:J34)/10000</f>
        <v>0.6826</v>
      </c>
    </row>
    <row r="29" spans="1:13" ht="12.75">
      <c r="A29">
        <v>3</v>
      </c>
      <c r="B29">
        <v>2284</v>
      </c>
      <c r="C29">
        <v>1380</v>
      </c>
      <c r="E29" s="3">
        <f>SUM(B35:B37)/10000</f>
        <v>0.7008</v>
      </c>
      <c r="F29" s="3">
        <f>SUM(C35:C37)/10000</f>
        <v>0.4195</v>
      </c>
      <c r="H29">
        <v>3</v>
      </c>
      <c r="I29">
        <v>1467</v>
      </c>
      <c r="J29">
        <v>2236</v>
      </c>
      <c r="L29" s="3">
        <f>SUM(I35:I37)/10000</f>
        <v>0.4874</v>
      </c>
      <c r="M29" s="3">
        <f>SUM(J35:J37)/10000</f>
        <v>0.6746</v>
      </c>
    </row>
    <row r="30" spans="1:10" ht="12.75">
      <c r="A30">
        <v>4</v>
      </c>
      <c r="B30">
        <v>2341</v>
      </c>
      <c r="C30">
        <v>1308</v>
      </c>
      <c r="H30">
        <v>4</v>
      </c>
      <c r="I30">
        <v>1634</v>
      </c>
      <c r="J30">
        <v>2286</v>
      </c>
    </row>
    <row r="31" spans="1:10" ht="12.75">
      <c r="A31">
        <v>5</v>
      </c>
      <c r="B31">
        <v>2355</v>
      </c>
      <c r="C31">
        <v>1392</v>
      </c>
      <c r="H31">
        <v>5</v>
      </c>
      <c r="I31">
        <v>1583</v>
      </c>
      <c r="J31">
        <v>2212</v>
      </c>
    </row>
    <row r="32" spans="1:13" ht="12.75">
      <c r="A32">
        <v>6</v>
      </c>
      <c r="B32">
        <v>2337</v>
      </c>
      <c r="C32">
        <v>1423</v>
      </c>
      <c r="E32" s="1" t="s">
        <v>14</v>
      </c>
      <c r="F32" s="1" t="s">
        <v>15</v>
      </c>
      <c r="H32">
        <v>6</v>
      </c>
      <c r="I32">
        <v>1701</v>
      </c>
      <c r="J32">
        <v>2287</v>
      </c>
      <c r="L32" s="1" t="s">
        <v>14</v>
      </c>
      <c r="M32" s="1" t="s">
        <v>16</v>
      </c>
    </row>
    <row r="33" spans="1:13" ht="12.75">
      <c r="A33">
        <v>7</v>
      </c>
      <c r="B33">
        <v>2398</v>
      </c>
      <c r="C33">
        <v>1431</v>
      </c>
      <c r="E33" s="5">
        <f>E26/Sheet1!$E31</f>
        <v>3.0362481315396113</v>
      </c>
      <c r="F33" s="5">
        <f>ROUND(7-F26*6,0)</f>
        <v>5</v>
      </c>
      <c r="G33" s="4"/>
      <c r="H33">
        <v>7</v>
      </c>
      <c r="I33">
        <v>1659</v>
      </c>
      <c r="J33">
        <v>2260</v>
      </c>
      <c r="L33" s="5">
        <f>L26/Sheet1!$E31</f>
        <v>2.368460388639761</v>
      </c>
      <c r="M33" s="5">
        <f>M26/F26</f>
        <v>3.401035444046197</v>
      </c>
    </row>
    <row r="34" spans="1:13" ht="12.75">
      <c r="A34">
        <v>8</v>
      </c>
      <c r="B34">
        <v>2430</v>
      </c>
      <c r="C34">
        <v>1448</v>
      </c>
      <c r="E34" s="5">
        <f>E27/Sheet1!$E32</f>
        <v>2.414389484607402</v>
      </c>
      <c r="F34" s="5">
        <f>ROUND(7-F27*6,0)</f>
        <v>5</v>
      </c>
      <c r="G34" s="4"/>
      <c r="H34">
        <v>8</v>
      </c>
      <c r="I34">
        <v>1607</v>
      </c>
      <c r="J34">
        <v>2279</v>
      </c>
      <c r="L34" s="5">
        <f>L27/Sheet1!$E32</f>
        <v>1.6202006226219299</v>
      </c>
      <c r="M34" s="5">
        <f>M27/F27</f>
        <v>1.6504901960784315</v>
      </c>
    </row>
    <row r="35" spans="1:13" ht="12.75">
      <c r="A35">
        <v>9</v>
      </c>
      <c r="B35">
        <v>2311</v>
      </c>
      <c r="C35">
        <v>1388</v>
      </c>
      <c r="E35" s="5">
        <f>E28/Sheet1!$E33</f>
        <v>2.438733832539142</v>
      </c>
      <c r="F35" s="5">
        <f>ROUND(7-F28*6,0)</f>
        <v>4</v>
      </c>
      <c r="G35" s="4"/>
      <c r="H35">
        <v>9</v>
      </c>
      <c r="I35">
        <v>1686</v>
      </c>
      <c r="J35">
        <v>2240</v>
      </c>
      <c r="L35" s="5">
        <f>L28/Sheet1!$E33</f>
        <v>1.6906058543226683</v>
      </c>
      <c r="M35" s="5">
        <f>M28/F28</f>
        <v>1.5867038586703857</v>
      </c>
    </row>
    <row r="36" spans="1:13" ht="12.75">
      <c r="A36">
        <v>10</v>
      </c>
      <c r="B36">
        <v>2295</v>
      </c>
      <c r="C36">
        <v>1399</v>
      </c>
      <c r="E36" s="5">
        <f>E29/Sheet1!$E34</f>
        <v>2.3643724696356276</v>
      </c>
      <c r="F36" s="5">
        <f>ROUND(7-F29*6,0)</f>
        <v>4</v>
      </c>
      <c r="G36" s="4"/>
      <c r="H36">
        <v>10</v>
      </c>
      <c r="I36">
        <v>1585</v>
      </c>
      <c r="J36">
        <v>2278</v>
      </c>
      <c r="L36" s="5">
        <f>L29/Sheet1!$E34</f>
        <v>1.6443994601889338</v>
      </c>
      <c r="M36" s="5">
        <f>M29/F29</f>
        <v>1.6081048867699643</v>
      </c>
    </row>
    <row r="37" spans="1:10" ht="12.75">
      <c r="A37">
        <v>11</v>
      </c>
      <c r="B37">
        <v>2402</v>
      </c>
      <c r="C37">
        <v>1408</v>
      </c>
      <c r="H37">
        <v>11</v>
      </c>
      <c r="I37">
        <v>1603</v>
      </c>
      <c r="J37">
        <v>2228</v>
      </c>
    </row>
    <row r="40" spans="1:8" ht="12.75">
      <c r="A40" s="1" t="s">
        <v>10</v>
      </c>
      <c r="H40" s="1" t="s">
        <v>10</v>
      </c>
    </row>
    <row r="41" spans="1:8" ht="12.75">
      <c r="A41" s="1"/>
      <c r="H41" s="1"/>
    </row>
    <row r="42" spans="1:12" ht="12.75">
      <c r="A42" s="1" t="s">
        <v>3</v>
      </c>
      <c r="B42" s="1" t="s">
        <v>4</v>
      </c>
      <c r="C42" s="1" t="s">
        <v>5</v>
      </c>
      <c r="E42" s="1" t="s">
        <v>7</v>
      </c>
      <c r="H42" s="1" t="s">
        <v>3</v>
      </c>
      <c r="I42" s="1" t="s">
        <v>4</v>
      </c>
      <c r="J42" s="1" t="s">
        <v>5</v>
      </c>
      <c r="L42" s="1" t="s">
        <v>7</v>
      </c>
    </row>
    <row r="43" spans="1:13" ht="12.75">
      <c r="A43">
        <v>0</v>
      </c>
      <c r="B43">
        <v>594</v>
      </c>
      <c r="C43">
        <v>0</v>
      </c>
      <c r="E43" s="3">
        <f>SUM(B43:B45)/10000</f>
        <v>0.4323</v>
      </c>
      <c r="F43" s="3">
        <f>SUM(C43:C45)/10000</f>
        <v>0.2485</v>
      </c>
      <c r="H43">
        <v>0</v>
      </c>
      <c r="I43">
        <v>2219</v>
      </c>
      <c r="J43">
        <v>3702</v>
      </c>
      <c r="L43" s="3">
        <f>SUM(I43:I45)/10000</f>
        <v>0.4038</v>
      </c>
      <c r="M43" s="3">
        <f>SUM(J43:J45)/10000</f>
        <v>0.9222</v>
      </c>
    </row>
    <row r="44" spans="1:13" ht="12.75">
      <c r="A44">
        <v>1</v>
      </c>
      <c r="B44">
        <v>2266</v>
      </c>
      <c r="C44">
        <v>1137</v>
      </c>
      <c r="E44" s="3">
        <f>SUM(B46:B48)/10000</f>
        <v>0.44</v>
      </c>
      <c r="F44" s="3">
        <f>SUM(C46:C48)/10000</f>
        <v>0.4288</v>
      </c>
      <c r="H44">
        <v>1</v>
      </c>
      <c r="I44">
        <v>864</v>
      </c>
      <c r="J44">
        <v>2776</v>
      </c>
      <c r="L44" s="3">
        <f>SUM(I46:I48)/10000</f>
        <v>0.2947</v>
      </c>
      <c r="M44" s="3">
        <f>SUM(J46:J48)/10000</f>
        <v>0.8066</v>
      </c>
    </row>
    <row r="45" spans="1:13" ht="12.75">
      <c r="A45">
        <v>2</v>
      </c>
      <c r="B45">
        <v>1463</v>
      </c>
      <c r="C45">
        <v>1348</v>
      </c>
      <c r="E45" s="3">
        <f>SUM(B49:B51)/10000</f>
        <v>0.4698</v>
      </c>
      <c r="F45" s="3">
        <f>SUM(C49:C51)/10000</f>
        <v>0.4335</v>
      </c>
      <c r="H45">
        <v>2</v>
      </c>
      <c r="I45">
        <v>955</v>
      </c>
      <c r="J45">
        <v>2744</v>
      </c>
      <c r="L45" s="3">
        <f>SUM(I49:I51)/10000</f>
        <v>0.3054</v>
      </c>
      <c r="M45" s="3">
        <f>SUM(J49:J51)/10000</f>
        <v>0.8044</v>
      </c>
    </row>
    <row r="46" spans="1:13" ht="12.75">
      <c r="A46">
        <v>3</v>
      </c>
      <c r="B46">
        <v>1483</v>
      </c>
      <c r="C46">
        <v>1373</v>
      </c>
      <c r="E46" s="3">
        <f>SUM(B52:B54)/10000</f>
        <v>0.4567</v>
      </c>
      <c r="F46" s="3">
        <f>SUM(C52:C54)/10000</f>
        <v>0.4286</v>
      </c>
      <c r="H46">
        <v>3</v>
      </c>
      <c r="I46">
        <v>980</v>
      </c>
      <c r="J46">
        <v>2702</v>
      </c>
      <c r="L46" s="3">
        <f>SUM(I52:I54)/10000</f>
        <v>0.3153</v>
      </c>
      <c r="M46" s="3">
        <f>SUM(J52:J54)/10000</f>
        <v>0.803</v>
      </c>
    </row>
    <row r="47" spans="1:10" ht="12.75">
      <c r="A47">
        <v>4</v>
      </c>
      <c r="B47">
        <v>1439</v>
      </c>
      <c r="C47">
        <v>1417</v>
      </c>
      <c r="H47">
        <v>4</v>
      </c>
      <c r="I47">
        <v>1016</v>
      </c>
      <c r="J47">
        <v>2663</v>
      </c>
    </row>
    <row r="48" spans="1:10" ht="12.75">
      <c r="A48">
        <v>5</v>
      </c>
      <c r="B48">
        <v>1478</v>
      </c>
      <c r="C48">
        <v>1498</v>
      </c>
      <c r="H48">
        <v>5</v>
      </c>
      <c r="I48">
        <v>951</v>
      </c>
      <c r="J48">
        <v>2701</v>
      </c>
    </row>
    <row r="49" spans="1:13" ht="12.75">
      <c r="A49">
        <v>6</v>
      </c>
      <c r="B49">
        <v>1565</v>
      </c>
      <c r="C49">
        <v>1449</v>
      </c>
      <c r="E49" s="1" t="s">
        <v>14</v>
      </c>
      <c r="F49" s="1" t="s">
        <v>15</v>
      </c>
      <c r="H49">
        <v>6</v>
      </c>
      <c r="I49">
        <v>1029</v>
      </c>
      <c r="J49">
        <v>2679</v>
      </c>
      <c r="L49" s="1" t="s">
        <v>14</v>
      </c>
      <c r="M49" s="1" t="s">
        <v>16</v>
      </c>
    </row>
    <row r="50" spans="1:13" ht="12.75">
      <c r="A50">
        <v>7</v>
      </c>
      <c r="B50">
        <v>1541</v>
      </c>
      <c r="C50">
        <v>1411</v>
      </c>
      <c r="E50" s="5">
        <f>E43/Sheet1!$E48</f>
        <v>2.415083798882682</v>
      </c>
      <c r="F50" s="5">
        <f>ROUND(7-F43*6,0)</f>
        <v>6</v>
      </c>
      <c r="G50" s="4"/>
      <c r="H50">
        <v>7</v>
      </c>
      <c r="I50">
        <v>970</v>
      </c>
      <c r="J50">
        <v>2630</v>
      </c>
      <c r="L50" s="5">
        <f>L43/Sheet1!$E48</f>
        <v>2.2558659217877097</v>
      </c>
      <c r="M50" s="5">
        <f>M43/F43</f>
        <v>3.7110663983903422</v>
      </c>
    </row>
    <row r="51" spans="1:13" ht="12.75">
      <c r="A51">
        <v>8</v>
      </c>
      <c r="B51">
        <v>1592</v>
      </c>
      <c r="C51">
        <v>1475</v>
      </c>
      <c r="E51" s="5">
        <f>E44/Sheet1!$E49</f>
        <v>2.2587268993839835</v>
      </c>
      <c r="F51" s="5">
        <f>ROUND(7-F44*6,0)</f>
        <v>4</v>
      </c>
      <c r="G51" s="4"/>
      <c r="H51">
        <v>8</v>
      </c>
      <c r="I51">
        <v>1055</v>
      </c>
      <c r="J51">
        <v>2735</v>
      </c>
      <c r="L51" s="5">
        <f>L44/Sheet1!$E49</f>
        <v>1.5128336755646818</v>
      </c>
      <c r="M51" s="5">
        <f>M44/F44</f>
        <v>1.881063432835821</v>
      </c>
    </row>
    <row r="52" spans="1:13" ht="12.75">
      <c r="A52">
        <v>9</v>
      </c>
      <c r="B52">
        <v>1533</v>
      </c>
      <c r="C52">
        <v>1484</v>
      </c>
      <c r="E52" s="5">
        <f>E45/Sheet1!$E50</f>
        <v>2.471330878485008</v>
      </c>
      <c r="F52" s="5">
        <f>ROUND(7-F45*6,0)</f>
        <v>4</v>
      </c>
      <c r="G52" s="4"/>
      <c r="H52">
        <v>9</v>
      </c>
      <c r="I52">
        <v>1044</v>
      </c>
      <c r="J52">
        <v>2625</v>
      </c>
      <c r="L52" s="5">
        <f>L45/Sheet1!$E50</f>
        <v>1.6065228826933193</v>
      </c>
      <c r="M52" s="5">
        <f>M45/F45</f>
        <v>1.8555940023068052</v>
      </c>
    </row>
    <row r="53" spans="1:13" ht="12.75">
      <c r="A53">
        <v>10</v>
      </c>
      <c r="B53">
        <v>1563</v>
      </c>
      <c r="C53">
        <v>1406</v>
      </c>
      <c r="E53" s="5">
        <f>E46/Sheet1!$E51</f>
        <v>2.265376984126984</v>
      </c>
      <c r="F53" s="5">
        <f>ROUND(7-F46*6,0)</f>
        <v>4</v>
      </c>
      <c r="G53" s="4"/>
      <c r="H53">
        <v>10</v>
      </c>
      <c r="I53">
        <v>1030</v>
      </c>
      <c r="J53">
        <v>2702</v>
      </c>
      <c r="L53" s="5">
        <f>L46/Sheet1!$E51</f>
        <v>1.5639880952380953</v>
      </c>
      <c r="M53" s="5">
        <f>M46/F46</f>
        <v>1.8735417638824081</v>
      </c>
    </row>
    <row r="54" spans="1:10" ht="12.75">
      <c r="A54">
        <v>11</v>
      </c>
      <c r="B54">
        <v>1471</v>
      </c>
      <c r="C54">
        <v>1396</v>
      </c>
      <c r="H54">
        <v>11</v>
      </c>
      <c r="I54">
        <v>1079</v>
      </c>
      <c r="J54">
        <v>2703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3" width="8.140625" style="0" customWidth="1"/>
    <col min="4" max="4" width="6.421875" style="0" customWidth="1"/>
    <col min="5" max="6" width="9.7109375" style="0" customWidth="1"/>
    <col min="7" max="7" width="6.7109375" style="0" customWidth="1"/>
    <col min="8" max="8" width="4.8515625" style="0" customWidth="1"/>
    <col min="9" max="10" width="8.140625" style="0" customWidth="1"/>
    <col min="11" max="11" width="6.57421875" style="0" customWidth="1"/>
    <col min="12" max="12" width="10.28125" style="0" customWidth="1"/>
    <col min="13" max="13" width="9.00390625" style="0" customWidth="1"/>
    <col min="14" max="16384" width="11.57421875" style="0" customWidth="1"/>
  </cols>
  <sheetData>
    <row r="1" ht="12.75">
      <c r="A1" s="1" t="s">
        <v>11</v>
      </c>
    </row>
    <row r="2" ht="12.75">
      <c r="A2" s="1" t="s">
        <v>18</v>
      </c>
    </row>
    <row r="3" ht="12.75">
      <c r="A3" s="1" t="s">
        <v>13</v>
      </c>
    </row>
    <row r="4" ht="12.75">
      <c r="A4" s="2"/>
    </row>
    <row r="5" ht="12.75">
      <c r="A5" s="1"/>
    </row>
    <row r="6" spans="1:8" ht="12.75">
      <c r="A6" s="1" t="s">
        <v>2</v>
      </c>
      <c r="H6" s="1" t="s">
        <v>2</v>
      </c>
    </row>
    <row r="7" spans="1:8" ht="12.75">
      <c r="A7" s="1"/>
      <c r="H7" s="1"/>
    </row>
    <row r="8" spans="1:12" ht="12.75">
      <c r="A8" s="1" t="s">
        <v>3</v>
      </c>
      <c r="B8" s="1" t="s">
        <v>4</v>
      </c>
      <c r="C8" s="1" t="s">
        <v>5</v>
      </c>
      <c r="E8" s="1" t="s">
        <v>7</v>
      </c>
      <c r="H8" s="1" t="s">
        <v>3</v>
      </c>
      <c r="I8" s="1" t="s">
        <v>4</v>
      </c>
      <c r="J8" s="1" t="s">
        <v>5</v>
      </c>
      <c r="L8" s="1" t="s">
        <v>7</v>
      </c>
    </row>
    <row r="9" spans="1:13" ht="12.75">
      <c r="A9">
        <v>0</v>
      </c>
      <c r="B9">
        <v>3869</v>
      </c>
      <c r="C9">
        <v>0</v>
      </c>
      <c r="E9" s="3">
        <f>SUM(B9:B11)/10000</f>
        <v>0.7497</v>
      </c>
      <c r="F9" s="3">
        <f>SUM(C9:C11)/10000</f>
        <v>0</v>
      </c>
      <c r="H9">
        <v>0</v>
      </c>
      <c r="I9">
        <v>2816</v>
      </c>
      <c r="J9">
        <v>0</v>
      </c>
      <c r="L9" s="3">
        <f>SUM(I9:I11)/10000</f>
        <v>0.5226</v>
      </c>
      <c r="M9" s="3">
        <f>SUM(J9:J11)/10000</f>
        <v>0</v>
      </c>
    </row>
    <row r="10" spans="1:13" ht="12.75">
      <c r="A10">
        <v>1</v>
      </c>
      <c r="B10">
        <v>1786</v>
      </c>
      <c r="C10">
        <v>0</v>
      </c>
      <c r="E10" s="3">
        <f>SUM(B12:B14)/10000</f>
        <v>0.5976</v>
      </c>
      <c r="F10" s="3">
        <f>SUM(C12:C14)/10000</f>
        <v>0</v>
      </c>
      <c r="H10">
        <v>1</v>
      </c>
      <c r="I10">
        <v>1136</v>
      </c>
      <c r="J10">
        <v>0</v>
      </c>
      <c r="L10" s="3">
        <f>SUM(I12:I14)/10000</f>
        <v>0.4447</v>
      </c>
      <c r="M10" s="3">
        <f>SUM(J12:J14)/10000</f>
        <v>0</v>
      </c>
    </row>
    <row r="11" spans="1:13" ht="12.75">
      <c r="A11">
        <v>2</v>
      </c>
      <c r="B11">
        <v>1842</v>
      </c>
      <c r="C11">
        <v>0</v>
      </c>
      <c r="E11" s="3">
        <f>SUM(B15:B17)/10000</f>
        <v>0.6072</v>
      </c>
      <c r="F11" s="3">
        <f>SUM(C15:C17)/10000</f>
        <v>0</v>
      </c>
      <c r="H11">
        <v>2</v>
      </c>
      <c r="I11">
        <v>1274</v>
      </c>
      <c r="J11">
        <v>0</v>
      </c>
      <c r="L11" s="3">
        <f>SUM(I15:I17)/10000</f>
        <v>0.5116</v>
      </c>
      <c r="M11" s="3">
        <f>SUM(J15:J17)/10000</f>
        <v>0</v>
      </c>
    </row>
    <row r="12" spans="1:13" ht="12.75">
      <c r="A12">
        <v>3</v>
      </c>
      <c r="B12">
        <v>1977</v>
      </c>
      <c r="C12">
        <v>0</v>
      </c>
      <c r="E12" s="3">
        <f>SUM(B18:B20)/10000</f>
        <v>0.6</v>
      </c>
      <c r="F12" s="3">
        <f>SUM(C18:C20)/10000</f>
        <v>0</v>
      </c>
      <c r="H12">
        <v>3</v>
      </c>
      <c r="I12">
        <v>1432</v>
      </c>
      <c r="J12">
        <v>0</v>
      </c>
      <c r="L12" s="3">
        <f>SUM(I18:I20)/10000</f>
        <v>0.5648</v>
      </c>
      <c r="M12" s="3">
        <f>SUM(J18:J20)/10000</f>
        <v>0</v>
      </c>
    </row>
    <row r="13" spans="1:10" ht="12.75">
      <c r="A13">
        <v>4</v>
      </c>
      <c r="B13">
        <v>2016</v>
      </c>
      <c r="C13">
        <v>0</v>
      </c>
      <c r="H13">
        <v>4</v>
      </c>
      <c r="I13">
        <v>1466</v>
      </c>
      <c r="J13">
        <v>0</v>
      </c>
    </row>
    <row r="14" spans="1:10" ht="12.75">
      <c r="A14">
        <v>5</v>
      </c>
      <c r="B14">
        <v>1983</v>
      </c>
      <c r="C14">
        <v>0</v>
      </c>
      <c r="H14">
        <v>5</v>
      </c>
      <c r="I14">
        <v>1549</v>
      </c>
      <c r="J14">
        <v>0</v>
      </c>
    </row>
    <row r="15" spans="1:13" ht="12.75">
      <c r="A15">
        <v>6</v>
      </c>
      <c r="B15">
        <v>2037</v>
      </c>
      <c r="C15">
        <v>0</v>
      </c>
      <c r="E15" s="1" t="s">
        <v>14</v>
      </c>
      <c r="F15" s="1" t="s">
        <v>15</v>
      </c>
      <c r="H15">
        <v>6</v>
      </c>
      <c r="I15">
        <v>1629</v>
      </c>
      <c r="J15">
        <v>0</v>
      </c>
      <c r="L15" s="1" t="s">
        <v>14</v>
      </c>
      <c r="M15" s="1" t="s">
        <v>16</v>
      </c>
    </row>
    <row r="16" spans="1:13" ht="12.75">
      <c r="A16">
        <v>7</v>
      </c>
      <c r="B16">
        <v>2028</v>
      </c>
      <c r="C16">
        <v>0</v>
      </c>
      <c r="E16" s="5">
        <f>E9/Sheet1!$E14</f>
        <v>1.7820299500831949</v>
      </c>
      <c r="F16" s="5">
        <f>ROUND(7-F9*6,0)</f>
        <v>7</v>
      </c>
      <c r="G16" s="4"/>
      <c r="H16">
        <v>7</v>
      </c>
      <c r="I16">
        <v>1680</v>
      </c>
      <c r="J16">
        <v>0</v>
      </c>
      <c r="L16" s="5">
        <f>L9/Sheet1!$E14</f>
        <v>1.242215355360114</v>
      </c>
      <c r="M16" s="5" t="e">
        <f>M9/F9</f>
        <v>#DIV/0!</v>
      </c>
    </row>
    <row r="17" spans="1:13" ht="12.75">
      <c r="A17">
        <v>8</v>
      </c>
      <c r="B17">
        <v>2007</v>
      </c>
      <c r="C17">
        <v>0</v>
      </c>
      <c r="E17" s="5">
        <f>E10/Sheet1!$E15</f>
        <v>1.3766413268832065</v>
      </c>
      <c r="F17" s="5">
        <f>ROUND(7-F10*6,0)</f>
        <v>7</v>
      </c>
      <c r="G17" s="4"/>
      <c r="H17">
        <v>8</v>
      </c>
      <c r="I17">
        <v>1807</v>
      </c>
      <c r="J17">
        <v>0</v>
      </c>
      <c r="L17" s="5">
        <f>L10/Sheet1!$E15</f>
        <v>1.0244183367887583</v>
      </c>
      <c r="M17" s="5" t="e">
        <f>M10/F10</f>
        <v>#DIV/0!</v>
      </c>
    </row>
    <row r="18" spans="1:13" ht="12.75">
      <c r="A18">
        <v>9</v>
      </c>
      <c r="B18">
        <v>1953</v>
      </c>
      <c r="C18">
        <v>0</v>
      </c>
      <c r="E18" s="5">
        <f>E11/Sheet1!$E16</f>
        <v>1.3875685557586834</v>
      </c>
      <c r="F18" s="5">
        <f>ROUND(7-F11*6,0)</f>
        <v>7</v>
      </c>
      <c r="G18" s="4"/>
      <c r="H18">
        <v>9</v>
      </c>
      <c r="I18">
        <v>1857</v>
      </c>
      <c r="J18">
        <v>0</v>
      </c>
      <c r="L18" s="5">
        <f>L11/Sheet1!$E16</f>
        <v>1.1691042047531992</v>
      </c>
      <c r="M18" s="5" t="e">
        <f>M11/F11</f>
        <v>#DIV/0!</v>
      </c>
    </row>
    <row r="19" spans="1:13" ht="12.75">
      <c r="A19">
        <v>10</v>
      </c>
      <c r="B19">
        <v>2034</v>
      </c>
      <c r="C19">
        <v>0</v>
      </c>
      <c r="E19" s="5">
        <f>E12/Sheet1!$E17</f>
        <v>1.332741003998223</v>
      </c>
      <c r="F19" s="5">
        <f>ROUND(7-F12*6,0)</f>
        <v>7</v>
      </c>
      <c r="G19" s="4"/>
      <c r="H19">
        <v>10</v>
      </c>
      <c r="I19">
        <v>1865</v>
      </c>
      <c r="J19">
        <v>0</v>
      </c>
      <c r="L19" s="5">
        <f>L12/Sheet1!$E17</f>
        <v>1.2545535317636605</v>
      </c>
      <c r="M19" s="5" t="e">
        <f>M12/F12</f>
        <v>#DIV/0!</v>
      </c>
    </row>
    <row r="20" spans="1:10" ht="12.75">
      <c r="A20">
        <v>11</v>
      </c>
      <c r="B20">
        <v>2013</v>
      </c>
      <c r="C20">
        <v>0</v>
      </c>
      <c r="H20">
        <v>11</v>
      </c>
      <c r="I20">
        <v>1926</v>
      </c>
      <c r="J20">
        <v>0</v>
      </c>
    </row>
    <row r="22" spans="1:8" ht="12.75">
      <c r="A22" s="1"/>
      <c r="H22" s="1"/>
    </row>
    <row r="23" spans="1:8" ht="12.75">
      <c r="A23" s="1" t="s">
        <v>9</v>
      </c>
      <c r="H23" s="1" t="s">
        <v>9</v>
      </c>
    </row>
    <row r="24" spans="1:8" ht="12.75">
      <c r="A24" s="1"/>
      <c r="H24" s="1"/>
    </row>
    <row r="25" spans="1:12" ht="12.75">
      <c r="A25" s="1" t="s">
        <v>3</v>
      </c>
      <c r="B25" s="1" t="s">
        <v>4</v>
      </c>
      <c r="C25" s="1" t="s">
        <v>5</v>
      </c>
      <c r="E25" s="1" t="s">
        <v>7</v>
      </c>
      <c r="H25" s="1" t="s">
        <v>3</v>
      </c>
      <c r="I25" s="1" t="s">
        <v>4</v>
      </c>
      <c r="J25" s="1" t="s">
        <v>5</v>
      </c>
      <c r="L25" s="1" t="s">
        <v>7</v>
      </c>
    </row>
    <row r="26" spans="1:13" ht="12.75">
      <c r="A26">
        <v>0</v>
      </c>
      <c r="B26">
        <v>2488</v>
      </c>
      <c r="C26">
        <v>0</v>
      </c>
      <c r="E26" s="3">
        <f>SUM(B26:B28)/10000</f>
        <v>0.5148</v>
      </c>
      <c r="F26" s="3">
        <f>SUM(C26:C28)/10000</f>
        <v>0</v>
      </c>
      <c r="H26">
        <v>0</v>
      </c>
      <c r="I26">
        <v>1859</v>
      </c>
      <c r="J26">
        <v>0</v>
      </c>
      <c r="L26" s="3">
        <f>SUM(I26:I28)/10000</f>
        <v>0.3287</v>
      </c>
      <c r="M26" s="3">
        <f>SUM(J26:J28)/10000</f>
        <v>0</v>
      </c>
    </row>
    <row r="27" spans="1:13" ht="12.75">
      <c r="A27">
        <v>1</v>
      </c>
      <c r="B27">
        <v>1547</v>
      </c>
      <c r="C27">
        <v>0</v>
      </c>
      <c r="E27" s="3">
        <f>SUM(B29:B31)/10000</f>
        <v>0.3539</v>
      </c>
      <c r="F27" s="3">
        <f>SUM(C29:C31)/10000</f>
        <v>0</v>
      </c>
      <c r="H27">
        <v>1</v>
      </c>
      <c r="I27">
        <v>714</v>
      </c>
      <c r="J27">
        <v>0</v>
      </c>
      <c r="L27" s="3">
        <f>SUM(I29:I31)/10000</f>
        <v>0.2403</v>
      </c>
      <c r="M27" s="3">
        <f>SUM(J29:J31)/10000</f>
        <v>0</v>
      </c>
    </row>
    <row r="28" spans="1:13" ht="12.75">
      <c r="A28">
        <v>2</v>
      </c>
      <c r="B28">
        <v>1113</v>
      </c>
      <c r="C28">
        <v>0</v>
      </c>
      <c r="E28" s="3">
        <f>SUM(B32:B34)/10000</f>
        <v>0.3795</v>
      </c>
      <c r="F28" s="3">
        <f>SUM(C32:C34)/10000</f>
        <v>0</v>
      </c>
      <c r="H28">
        <v>2</v>
      </c>
      <c r="I28">
        <v>714</v>
      </c>
      <c r="J28">
        <v>0</v>
      </c>
      <c r="L28" s="3">
        <f>SUM(I32:I34)/10000</f>
        <v>0.2901</v>
      </c>
      <c r="M28" s="3">
        <f>SUM(J32:J34)/10000</f>
        <v>0</v>
      </c>
    </row>
    <row r="29" spans="1:13" ht="12.75">
      <c r="A29">
        <v>3</v>
      </c>
      <c r="B29">
        <v>1117</v>
      </c>
      <c r="C29">
        <v>0</v>
      </c>
      <c r="E29" s="3">
        <f>SUM(B35:B37)/10000</f>
        <v>0.3696</v>
      </c>
      <c r="F29" s="3">
        <f>SUM(C35:C37)/10000</f>
        <v>0</v>
      </c>
      <c r="H29">
        <v>3</v>
      </c>
      <c r="I29">
        <v>750</v>
      </c>
      <c r="J29">
        <v>0</v>
      </c>
      <c r="L29" s="3">
        <f>SUM(I35:I37)/10000</f>
        <v>0.334</v>
      </c>
      <c r="M29" s="3">
        <f>SUM(J35:J37)/10000</f>
        <v>0</v>
      </c>
    </row>
    <row r="30" spans="1:10" ht="12.75">
      <c r="A30">
        <v>4</v>
      </c>
      <c r="B30">
        <v>1203</v>
      </c>
      <c r="C30">
        <v>0</v>
      </c>
      <c r="H30">
        <v>4</v>
      </c>
      <c r="I30">
        <v>788</v>
      </c>
      <c r="J30">
        <v>0</v>
      </c>
    </row>
    <row r="31" spans="1:10" ht="12.75">
      <c r="A31">
        <v>5</v>
      </c>
      <c r="B31">
        <v>1219</v>
      </c>
      <c r="C31">
        <v>0</v>
      </c>
      <c r="H31">
        <v>5</v>
      </c>
      <c r="I31">
        <v>865</v>
      </c>
      <c r="J31">
        <v>0</v>
      </c>
    </row>
    <row r="32" spans="1:13" ht="12.75">
      <c r="A32">
        <v>6</v>
      </c>
      <c r="B32">
        <v>1227</v>
      </c>
      <c r="C32">
        <v>0</v>
      </c>
      <c r="E32" s="1" t="s">
        <v>14</v>
      </c>
      <c r="F32" s="1" t="s">
        <v>15</v>
      </c>
      <c r="H32">
        <v>6</v>
      </c>
      <c r="I32">
        <v>947</v>
      </c>
      <c r="J32">
        <v>0</v>
      </c>
      <c r="L32" s="1" t="s">
        <v>14</v>
      </c>
      <c r="M32" s="1" t="s">
        <v>16</v>
      </c>
    </row>
    <row r="33" spans="1:13" ht="12.75">
      <c r="A33">
        <v>7</v>
      </c>
      <c r="B33">
        <v>1267</v>
      </c>
      <c r="C33">
        <v>0</v>
      </c>
      <c r="E33" s="5">
        <f>E26/Sheet1!$E31</f>
        <v>1.9237668161434978</v>
      </c>
      <c r="F33" s="5">
        <f>ROUND(7-F26*6,0)</f>
        <v>7</v>
      </c>
      <c r="G33" s="4"/>
      <c r="H33">
        <v>7</v>
      </c>
      <c r="I33">
        <v>936</v>
      </c>
      <c r="J33">
        <v>0</v>
      </c>
      <c r="L33" s="5">
        <f>L26/Sheet1!$E31</f>
        <v>1.2283258594917787</v>
      </c>
      <c r="M33" s="5" t="e">
        <f>M26/F26</f>
        <v>#DIV/0!</v>
      </c>
    </row>
    <row r="34" spans="1:13" ht="12.75">
      <c r="A34">
        <v>8</v>
      </c>
      <c r="B34">
        <v>1301</v>
      </c>
      <c r="C34">
        <v>0</v>
      </c>
      <c r="E34" s="5">
        <f>E27/Sheet1!$E32</f>
        <v>1.2241438948460739</v>
      </c>
      <c r="F34" s="5">
        <f>ROUND(7-F27*6,0)</f>
        <v>7</v>
      </c>
      <c r="G34" s="4"/>
      <c r="H34">
        <v>8</v>
      </c>
      <c r="I34">
        <v>1018</v>
      </c>
      <c r="J34">
        <v>0</v>
      </c>
      <c r="L34" s="5">
        <f>L27/Sheet1!$E32</f>
        <v>0.8312002767208578</v>
      </c>
      <c r="M34" s="5" t="e">
        <f>M27/F27</f>
        <v>#DIV/0!</v>
      </c>
    </row>
    <row r="35" spans="1:13" ht="12.75">
      <c r="A35">
        <v>9</v>
      </c>
      <c r="B35">
        <v>1190</v>
      </c>
      <c r="C35">
        <v>0</v>
      </c>
      <c r="E35" s="5">
        <f>E28/Sheet1!$E33</f>
        <v>1.2916950306330837</v>
      </c>
      <c r="F35" s="5">
        <f>ROUND(7-F28*6,0)</f>
        <v>7</v>
      </c>
      <c r="G35" s="4"/>
      <c r="H35">
        <v>9</v>
      </c>
      <c r="I35">
        <v>1066</v>
      </c>
      <c r="J35">
        <v>0</v>
      </c>
      <c r="L35" s="5">
        <f>L28/Sheet1!$E33</f>
        <v>0.9874063989108237</v>
      </c>
      <c r="M35" s="5" t="e">
        <f>M28/F28</f>
        <v>#DIV/0!</v>
      </c>
    </row>
    <row r="36" spans="1:13" ht="12.75">
      <c r="A36">
        <v>10</v>
      </c>
      <c r="B36">
        <v>1259</v>
      </c>
      <c r="C36">
        <v>0</v>
      </c>
      <c r="E36" s="5">
        <f>E29/Sheet1!$E34</f>
        <v>1.2469635627530364</v>
      </c>
      <c r="F36" s="5">
        <f>ROUND(7-F29*6,0)</f>
        <v>7</v>
      </c>
      <c r="G36" s="4"/>
      <c r="H36">
        <v>10</v>
      </c>
      <c r="I36">
        <v>1094</v>
      </c>
      <c r="J36">
        <v>0</v>
      </c>
      <c r="L36" s="5">
        <f>L29/Sheet1!$E34</f>
        <v>1.1268556005398112</v>
      </c>
      <c r="M36" s="5" t="e">
        <f>M29/F29</f>
        <v>#DIV/0!</v>
      </c>
    </row>
    <row r="37" spans="1:10" ht="12.75">
      <c r="A37">
        <v>11</v>
      </c>
      <c r="B37">
        <v>1247</v>
      </c>
      <c r="C37">
        <v>0</v>
      </c>
      <c r="H37">
        <v>11</v>
      </c>
      <c r="I37">
        <v>1180</v>
      </c>
      <c r="J37">
        <v>0</v>
      </c>
    </row>
    <row r="40" spans="1:8" ht="12.75">
      <c r="A40" s="1" t="s">
        <v>10</v>
      </c>
      <c r="H40" s="1" t="s">
        <v>10</v>
      </c>
    </row>
    <row r="41" spans="1:8" ht="12.75">
      <c r="A41" s="1"/>
      <c r="H41" s="1"/>
    </row>
    <row r="42" spans="1:12" ht="12.75">
      <c r="A42" s="1" t="s">
        <v>3</v>
      </c>
      <c r="B42" s="1" t="s">
        <v>4</v>
      </c>
      <c r="C42" s="1" t="s">
        <v>5</v>
      </c>
      <c r="E42" s="1" t="s">
        <v>7</v>
      </c>
      <c r="H42" s="1" t="s">
        <v>3</v>
      </c>
      <c r="I42" s="1" t="s">
        <v>4</v>
      </c>
      <c r="J42" s="1" t="s">
        <v>5</v>
      </c>
      <c r="L42" s="1" t="s">
        <v>7</v>
      </c>
    </row>
    <row r="43" spans="1:13" ht="12.75">
      <c r="A43">
        <v>0</v>
      </c>
      <c r="B43">
        <v>614</v>
      </c>
      <c r="C43">
        <v>0</v>
      </c>
      <c r="E43" s="3">
        <f>SUM(B43:B45)/10000</f>
        <v>0.2643</v>
      </c>
      <c r="F43" s="3">
        <f>SUM(C43:C45)/10000</f>
        <v>0</v>
      </c>
      <c r="H43">
        <v>0</v>
      </c>
      <c r="I43">
        <v>1280</v>
      </c>
      <c r="J43">
        <v>0</v>
      </c>
      <c r="L43" s="3">
        <f>SUM(I43:I45)/10000</f>
        <v>0.1981</v>
      </c>
      <c r="M43" s="3">
        <f>SUM(J43:J45)/10000</f>
        <v>0</v>
      </c>
    </row>
    <row r="44" spans="1:13" ht="12.75">
      <c r="A44">
        <v>1</v>
      </c>
      <c r="B44">
        <v>1297</v>
      </c>
      <c r="C44">
        <v>0</v>
      </c>
      <c r="E44" s="3">
        <f>SUM(B46:B48)/10000</f>
        <v>0.2174</v>
      </c>
      <c r="F44" s="3">
        <f>SUM(C46:C48)/10000</f>
        <v>0</v>
      </c>
      <c r="H44">
        <v>1</v>
      </c>
      <c r="I44">
        <v>364</v>
      </c>
      <c r="J44">
        <v>0</v>
      </c>
      <c r="L44" s="3">
        <f>SUM(I46:I48)/10000</f>
        <v>0.1052</v>
      </c>
      <c r="M44" s="3">
        <f>SUM(J46:J48)/10000</f>
        <v>0</v>
      </c>
    </row>
    <row r="45" spans="1:13" ht="12.75">
      <c r="A45">
        <v>2</v>
      </c>
      <c r="B45">
        <v>732</v>
      </c>
      <c r="C45">
        <v>0</v>
      </c>
      <c r="E45" s="3">
        <f>SUM(B49:B51)/10000</f>
        <v>0.2285</v>
      </c>
      <c r="F45" s="3">
        <f>SUM(C49:C51)/10000</f>
        <v>0</v>
      </c>
      <c r="H45">
        <v>2</v>
      </c>
      <c r="I45">
        <v>337</v>
      </c>
      <c r="J45">
        <v>0</v>
      </c>
      <c r="L45" s="3">
        <f>SUM(I49:I51)/10000</f>
        <v>0.1292</v>
      </c>
      <c r="M45" s="3">
        <f>SUM(J49:J51)/10000</f>
        <v>0</v>
      </c>
    </row>
    <row r="46" spans="1:13" ht="12.75">
      <c r="A46">
        <v>3</v>
      </c>
      <c r="B46">
        <v>737</v>
      </c>
      <c r="C46">
        <v>0</v>
      </c>
      <c r="E46" s="3">
        <f>SUM(B52:B54)/10000</f>
        <v>0.2296</v>
      </c>
      <c r="F46" s="3">
        <f>SUM(C52:C54)/10000</f>
        <v>0</v>
      </c>
      <c r="H46">
        <v>3</v>
      </c>
      <c r="I46">
        <v>350</v>
      </c>
      <c r="J46">
        <v>0</v>
      </c>
      <c r="L46" s="3">
        <f>SUM(I52:I54)/10000</f>
        <v>0.1447</v>
      </c>
      <c r="M46" s="3">
        <f>SUM(J52:J54)/10000</f>
        <v>0</v>
      </c>
    </row>
    <row r="47" spans="1:10" ht="12.75">
      <c r="A47">
        <v>4</v>
      </c>
      <c r="B47">
        <v>724</v>
      </c>
      <c r="C47">
        <v>0</v>
      </c>
      <c r="H47">
        <v>4</v>
      </c>
      <c r="I47">
        <v>333</v>
      </c>
      <c r="J47">
        <v>0</v>
      </c>
    </row>
    <row r="48" spans="1:10" ht="12.75">
      <c r="A48">
        <v>5</v>
      </c>
      <c r="B48">
        <v>713</v>
      </c>
      <c r="C48">
        <v>0</v>
      </c>
      <c r="H48">
        <v>5</v>
      </c>
      <c r="I48">
        <v>369</v>
      </c>
      <c r="J48">
        <v>0</v>
      </c>
    </row>
    <row r="49" spans="1:13" ht="12.75">
      <c r="A49">
        <v>6</v>
      </c>
      <c r="B49">
        <v>772</v>
      </c>
      <c r="C49">
        <v>0</v>
      </c>
      <c r="E49" s="1" t="s">
        <v>14</v>
      </c>
      <c r="F49" s="1" t="s">
        <v>15</v>
      </c>
      <c r="H49">
        <v>6</v>
      </c>
      <c r="I49">
        <v>408</v>
      </c>
      <c r="J49">
        <v>0</v>
      </c>
      <c r="L49" s="1" t="s">
        <v>14</v>
      </c>
      <c r="M49" s="1" t="s">
        <v>16</v>
      </c>
    </row>
    <row r="50" spans="1:13" ht="12.75">
      <c r="A50">
        <v>7</v>
      </c>
      <c r="B50">
        <v>766</v>
      </c>
      <c r="C50">
        <v>0</v>
      </c>
      <c r="E50" s="5">
        <f>E43/Sheet1!$E48</f>
        <v>1.476536312849162</v>
      </c>
      <c r="F50" s="5">
        <f>ROUND(7-F43*6,0)</f>
        <v>7</v>
      </c>
      <c r="G50" s="4"/>
      <c r="H50">
        <v>7</v>
      </c>
      <c r="I50">
        <v>446</v>
      </c>
      <c r="J50">
        <v>0</v>
      </c>
      <c r="L50" s="5">
        <f>L43/Sheet1!$E48</f>
        <v>1.106703910614525</v>
      </c>
      <c r="M50" s="5" t="e">
        <f>M43/F43</f>
        <v>#DIV/0!</v>
      </c>
    </row>
    <row r="51" spans="1:13" ht="12.75">
      <c r="A51">
        <v>8</v>
      </c>
      <c r="B51">
        <v>747</v>
      </c>
      <c r="C51">
        <v>0</v>
      </c>
      <c r="E51" s="5">
        <f>E44/Sheet1!$E49</f>
        <v>1.1160164271047228</v>
      </c>
      <c r="F51" s="5">
        <f>ROUND(7-F44*6,0)</f>
        <v>7</v>
      </c>
      <c r="G51" s="4"/>
      <c r="H51">
        <v>8</v>
      </c>
      <c r="I51">
        <v>438</v>
      </c>
      <c r="J51">
        <v>0</v>
      </c>
      <c r="L51" s="5">
        <f>L44/Sheet1!$E49</f>
        <v>0.5400410677618069</v>
      </c>
      <c r="M51" s="5" t="e">
        <f>M44/F44</f>
        <v>#DIV/0!</v>
      </c>
    </row>
    <row r="52" spans="1:13" ht="12.75">
      <c r="A52">
        <v>9</v>
      </c>
      <c r="B52">
        <v>709</v>
      </c>
      <c r="C52">
        <v>0</v>
      </c>
      <c r="E52" s="5">
        <f>E45/Sheet1!$E50</f>
        <v>1.2019989479221462</v>
      </c>
      <c r="F52" s="5">
        <f>ROUND(7-F45*6,0)</f>
        <v>7</v>
      </c>
      <c r="G52" s="4"/>
      <c r="H52">
        <v>9</v>
      </c>
      <c r="I52">
        <v>466</v>
      </c>
      <c r="J52">
        <v>0</v>
      </c>
      <c r="L52" s="5">
        <f>L45/Sheet1!$E50</f>
        <v>0.6796422935297213</v>
      </c>
      <c r="M52" s="5" t="e">
        <f>M45/F45</f>
        <v>#DIV/0!</v>
      </c>
    </row>
    <row r="53" spans="1:13" ht="12.75">
      <c r="A53">
        <v>10</v>
      </c>
      <c r="B53">
        <v>801</v>
      </c>
      <c r="C53">
        <v>0</v>
      </c>
      <c r="E53" s="5">
        <f>E46/Sheet1!$E51</f>
        <v>1.1388888888888888</v>
      </c>
      <c r="F53" s="5">
        <f>ROUND(7-F46*6,0)</f>
        <v>7</v>
      </c>
      <c r="G53" s="4"/>
      <c r="H53">
        <v>10</v>
      </c>
      <c r="I53">
        <v>497</v>
      </c>
      <c r="J53">
        <v>0</v>
      </c>
      <c r="L53" s="5">
        <f>L46/Sheet1!$E51</f>
        <v>0.7177579365079365</v>
      </c>
      <c r="M53" s="5" t="e">
        <f>M46/F46</f>
        <v>#DIV/0!</v>
      </c>
    </row>
    <row r="54" spans="1:10" ht="12.75">
      <c r="A54">
        <v>11</v>
      </c>
      <c r="B54">
        <v>786</v>
      </c>
      <c r="C54">
        <v>0</v>
      </c>
      <c r="H54">
        <v>11</v>
      </c>
      <c r="I54">
        <v>484</v>
      </c>
      <c r="J54">
        <v>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12.57421875" defaultRowHeight="12.75"/>
  <cols>
    <col min="1" max="1" width="4.8515625" style="0" customWidth="1"/>
    <col min="2" max="3" width="8.140625" style="0" customWidth="1"/>
    <col min="4" max="4" width="6.421875" style="0" customWidth="1"/>
    <col min="5" max="6" width="9.7109375" style="0" customWidth="1"/>
    <col min="7" max="7" width="6.7109375" style="0" customWidth="1"/>
    <col min="8" max="8" width="4.8515625" style="0" customWidth="1"/>
    <col min="9" max="10" width="8.140625" style="0" customWidth="1"/>
    <col min="11" max="11" width="6.57421875" style="0" customWidth="1"/>
    <col min="12" max="12" width="10.28125" style="0" customWidth="1"/>
    <col min="13" max="13" width="9.00390625" style="0" customWidth="1"/>
    <col min="14" max="16384" width="11.57421875" style="0" customWidth="1"/>
  </cols>
  <sheetData>
    <row r="1" ht="12.75">
      <c r="A1" s="1" t="s">
        <v>11</v>
      </c>
    </row>
    <row r="2" ht="12.75">
      <c r="A2" s="1" t="s">
        <v>19</v>
      </c>
    </row>
    <row r="3" ht="12.75">
      <c r="A3" s="1" t="s">
        <v>13</v>
      </c>
    </row>
    <row r="4" ht="12.75">
      <c r="A4" s="2"/>
    </row>
    <row r="5" ht="12.75">
      <c r="A5" s="1"/>
    </row>
    <row r="6" spans="1:8" ht="12.75">
      <c r="A6" s="1" t="s">
        <v>2</v>
      </c>
      <c r="H6" s="1" t="s">
        <v>2</v>
      </c>
    </row>
    <row r="7" spans="1:8" ht="12.75">
      <c r="A7" s="1"/>
      <c r="H7" s="1"/>
    </row>
    <row r="8" spans="1:12" ht="12.75">
      <c r="A8" s="1" t="s">
        <v>3</v>
      </c>
      <c r="B8" s="1" t="s">
        <v>4</v>
      </c>
      <c r="C8" s="1" t="s">
        <v>5</v>
      </c>
      <c r="E8" s="1" t="s">
        <v>7</v>
      </c>
      <c r="H8" s="1" t="s">
        <v>3</v>
      </c>
      <c r="I8" s="1" t="s">
        <v>4</v>
      </c>
      <c r="J8" s="1" t="s">
        <v>5</v>
      </c>
      <c r="L8" s="1" t="s">
        <v>7</v>
      </c>
    </row>
    <row r="9" spans="1:13" ht="12.75">
      <c r="A9">
        <v>0</v>
      </c>
      <c r="B9">
        <v>4456</v>
      </c>
      <c r="C9">
        <v>0</v>
      </c>
      <c r="E9" s="3">
        <f>SUM(B9:B11)/10000</f>
        <v>0.8307</v>
      </c>
      <c r="F9" s="3">
        <f>SUM(C9:C11)/10000</f>
        <v>0</v>
      </c>
      <c r="H9">
        <v>0</v>
      </c>
      <c r="I9">
        <v>3207</v>
      </c>
      <c r="J9">
        <v>0</v>
      </c>
      <c r="L9" s="3">
        <f>SUM(I9:I11)/10000</f>
        <v>0.5924</v>
      </c>
      <c r="M9" s="3">
        <f>SUM(J9:J11)/10000</f>
        <v>0</v>
      </c>
    </row>
    <row r="10" spans="1:13" ht="12.75">
      <c r="A10">
        <v>1</v>
      </c>
      <c r="B10">
        <v>1845</v>
      </c>
      <c r="C10">
        <v>0</v>
      </c>
      <c r="E10" s="3">
        <f>SUM(B12:B14)/10000</f>
        <v>0.6216</v>
      </c>
      <c r="F10" s="3">
        <f>SUM(C12:C14)/10000</f>
        <v>0</v>
      </c>
      <c r="H10">
        <v>1</v>
      </c>
      <c r="I10">
        <v>1265</v>
      </c>
      <c r="J10">
        <v>0</v>
      </c>
      <c r="L10" s="3">
        <f>SUM(I12:I14)/10000</f>
        <v>0.4626</v>
      </c>
      <c r="M10" s="3">
        <f>SUM(J12:J14)/10000</f>
        <v>0</v>
      </c>
    </row>
    <row r="11" spans="1:13" ht="12.75">
      <c r="A11">
        <v>2</v>
      </c>
      <c r="B11">
        <v>2006</v>
      </c>
      <c r="C11">
        <v>0</v>
      </c>
      <c r="E11" s="3">
        <f>SUM(B15:B17)/10000</f>
        <v>0.6387</v>
      </c>
      <c r="F11" s="3">
        <f>SUM(C15:C17)/10000</f>
        <v>0</v>
      </c>
      <c r="H11">
        <v>2</v>
      </c>
      <c r="I11">
        <v>1452</v>
      </c>
      <c r="J11">
        <v>0</v>
      </c>
      <c r="L11" s="3">
        <f>SUM(I15:I17)/10000</f>
        <v>0.5402</v>
      </c>
      <c r="M11" s="3">
        <f>SUM(J15:J17)/10000</f>
        <v>0</v>
      </c>
    </row>
    <row r="12" spans="1:13" ht="12.75">
      <c r="A12">
        <v>3</v>
      </c>
      <c r="B12">
        <v>2010</v>
      </c>
      <c r="C12">
        <v>0</v>
      </c>
      <c r="E12" s="3">
        <f>SUM(B18:B20)/10000</f>
        <v>0.612</v>
      </c>
      <c r="F12" s="3">
        <f>SUM(C18:C20)/10000</f>
        <v>0</v>
      </c>
      <c r="H12">
        <v>3</v>
      </c>
      <c r="I12">
        <v>1467</v>
      </c>
      <c r="J12">
        <v>0</v>
      </c>
      <c r="L12" s="3">
        <f>SUM(I18:I20)/10000</f>
        <v>0.5813</v>
      </c>
      <c r="M12" s="3">
        <f>SUM(J18:J20)/10000</f>
        <v>0</v>
      </c>
    </row>
    <row r="13" spans="1:10" ht="12.75">
      <c r="A13">
        <v>4</v>
      </c>
      <c r="B13">
        <v>2101</v>
      </c>
      <c r="C13">
        <v>0</v>
      </c>
      <c r="H13">
        <v>4</v>
      </c>
      <c r="I13">
        <v>1553</v>
      </c>
      <c r="J13">
        <v>0</v>
      </c>
    </row>
    <row r="14" spans="1:10" ht="12.75">
      <c r="A14">
        <v>5</v>
      </c>
      <c r="B14">
        <v>2105</v>
      </c>
      <c r="C14">
        <v>0</v>
      </c>
      <c r="H14">
        <v>5</v>
      </c>
      <c r="I14">
        <v>1606</v>
      </c>
      <c r="J14">
        <v>0</v>
      </c>
    </row>
    <row r="15" spans="1:13" ht="12.75">
      <c r="A15">
        <v>6</v>
      </c>
      <c r="B15">
        <v>2170</v>
      </c>
      <c r="C15">
        <v>0</v>
      </c>
      <c r="E15" s="1" t="s">
        <v>14</v>
      </c>
      <c r="F15" s="1" t="s">
        <v>15</v>
      </c>
      <c r="H15">
        <v>6</v>
      </c>
      <c r="I15">
        <v>1714</v>
      </c>
      <c r="J15">
        <v>0</v>
      </c>
      <c r="L15" s="1" t="s">
        <v>14</v>
      </c>
      <c r="M15" s="1" t="s">
        <v>16</v>
      </c>
    </row>
    <row r="16" spans="1:13" ht="12.75">
      <c r="A16">
        <v>7</v>
      </c>
      <c r="B16">
        <v>2107</v>
      </c>
      <c r="C16">
        <v>0</v>
      </c>
      <c r="E16" s="5">
        <f>E9/Sheet1!$E14</f>
        <v>1.9745661991918233</v>
      </c>
      <c r="F16" s="5">
        <f>ROUND(7-F9*6,0)</f>
        <v>7</v>
      </c>
      <c r="G16" s="4"/>
      <c r="H16">
        <v>7</v>
      </c>
      <c r="I16">
        <v>1795</v>
      </c>
      <c r="J16">
        <v>0</v>
      </c>
      <c r="L16" s="5">
        <f>L9/Sheet1!$E14</f>
        <v>1.4081293082956978</v>
      </c>
      <c r="M16" s="5" t="e">
        <f>M9/F9</f>
        <v>#DIV/0!</v>
      </c>
    </row>
    <row r="17" spans="1:13" ht="12.75">
      <c r="A17">
        <v>8</v>
      </c>
      <c r="B17">
        <v>2110</v>
      </c>
      <c r="C17">
        <v>0</v>
      </c>
      <c r="E17" s="5">
        <f>E10/Sheet1!$E15</f>
        <v>1.4319281271596407</v>
      </c>
      <c r="F17" s="5">
        <f>ROUND(7-F10*6,0)</f>
        <v>7</v>
      </c>
      <c r="G17" s="4"/>
      <c r="H17">
        <v>8</v>
      </c>
      <c r="I17">
        <v>1893</v>
      </c>
      <c r="J17">
        <v>0</v>
      </c>
      <c r="L17" s="5">
        <f>L10/Sheet1!$E15</f>
        <v>1.0656530753282654</v>
      </c>
      <c r="M17" s="5" t="e">
        <f>M10/F10</f>
        <v>#DIV/0!</v>
      </c>
    </row>
    <row r="18" spans="1:13" ht="12.75">
      <c r="A18">
        <v>9</v>
      </c>
      <c r="B18">
        <v>2063</v>
      </c>
      <c r="C18">
        <v>0</v>
      </c>
      <c r="E18" s="5">
        <f>E11/Sheet1!$E16</f>
        <v>1.4595521023765996</v>
      </c>
      <c r="F18" s="5">
        <f>ROUND(7-F11*6,0)</f>
        <v>7</v>
      </c>
      <c r="G18" s="4"/>
      <c r="H18">
        <v>9</v>
      </c>
      <c r="I18">
        <v>1888</v>
      </c>
      <c r="J18">
        <v>0</v>
      </c>
      <c r="L18" s="5">
        <f>L11/Sheet1!$E16</f>
        <v>1.2344606946983545</v>
      </c>
      <c r="M18" s="5" t="e">
        <f>M11/F11</f>
        <v>#DIV/0!</v>
      </c>
    </row>
    <row r="19" spans="1:13" ht="12.75">
      <c r="A19">
        <v>10</v>
      </c>
      <c r="B19">
        <v>2008</v>
      </c>
      <c r="C19">
        <v>0</v>
      </c>
      <c r="E19" s="5">
        <f>E12/Sheet1!$E17</f>
        <v>1.3593958240781874</v>
      </c>
      <c r="F19" s="5">
        <f>ROUND(7-F12*6,0)</f>
        <v>7</v>
      </c>
      <c r="G19" s="4"/>
      <c r="H19">
        <v>10</v>
      </c>
      <c r="I19">
        <v>1965</v>
      </c>
      <c r="J19">
        <v>0</v>
      </c>
      <c r="L19" s="5">
        <f>L12/Sheet1!$E17</f>
        <v>1.2912039093736118</v>
      </c>
      <c r="M19" s="5" t="e">
        <f>M12/F12</f>
        <v>#DIV/0!</v>
      </c>
    </row>
    <row r="20" spans="1:10" ht="12.75">
      <c r="A20">
        <v>11</v>
      </c>
      <c r="B20">
        <v>2049</v>
      </c>
      <c r="C20">
        <v>0</v>
      </c>
      <c r="H20">
        <v>11</v>
      </c>
      <c r="I20">
        <v>1960</v>
      </c>
      <c r="J20">
        <v>0</v>
      </c>
    </row>
    <row r="22" spans="1:8" ht="12.75">
      <c r="A22" s="1"/>
      <c r="H22" s="1"/>
    </row>
    <row r="23" spans="1:8" ht="12.75">
      <c r="A23" s="1" t="s">
        <v>9</v>
      </c>
      <c r="H23" s="1" t="s">
        <v>9</v>
      </c>
    </row>
    <row r="24" spans="1:8" ht="12.75">
      <c r="A24" s="1"/>
      <c r="H24" s="1"/>
    </row>
    <row r="25" spans="1:12" ht="12.75">
      <c r="A25" s="1" t="s">
        <v>3</v>
      </c>
      <c r="B25" s="1" t="s">
        <v>4</v>
      </c>
      <c r="C25" s="1" t="s">
        <v>5</v>
      </c>
      <c r="E25" s="1" t="s">
        <v>7</v>
      </c>
      <c r="H25" s="1" t="s">
        <v>3</v>
      </c>
      <c r="I25" s="1" t="s">
        <v>4</v>
      </c>
      <c r="J25" s="1" t="s">
        <v>5</v>
      </c>
      <c r="L25" s="1" t="s">
        <v>7</v>
      </c>
    </row>
    <row r="26" spans="1:13" ht="12.75">
      <c r="A26">
        <v>0</v>
      </c>
      <c r="B26">
        <v>2873</v>
      </c>
      <c r="C26">
        <v>0</v>
      </c>
      <c r="E26" s="3">
        <f>SUM(B26:B28)/10000</f>
        <v>0.5837</v>
      </c>
      <c r="F26" s="3">
        <f>SUM(C26:C28)/10000</f>
        <v>0</v>
      </c>
      <c r="H26">
        <v>0</v>
      </c>
      <c r="I26">
        <v>2103</v>
      </c>
      <c r="J26">
        <v>0</v>
      </c>
      <c r="L26" s="3">
        <f>SUM(I26:I28)/10000</f>
        <v>0.3652</v>
      </c>
      <c r="M26" s="3">
        <f>SUM(J26:J28)/10000</f>
        <v>0</v>
      </c>
    </row>
    <row r="27" spans="1:13" ht="12.75">
      <c r="A27">
        <v>1</v>
      </c>
      <c r="B27">
        <v>1811</v>
      </c>
      <c r="C27">
        <v>0</v>
      </c>
      <c r="E27" s="3">
        <f>SUM(B29:B31)/10000</f>
        <v>0.3675</v>
      </c>
      <c r="F27" s="3">
        <f>SUM(C29:C31)/10000</f>
        <v>0</v>
      </c>
      <c r="H27">
        <v>1</v>
      </c>
      <c r="I27">
        <v>760</v>
      </c>
      <c r="J27">
        <v>0</v>
      </c>
      <c r="L27" s="3">
        <f>SUM(I29:I31)/10000</f>
        <v>0.2491</v>
      </c>
      <c r="M27" s="3">
        <f>SUM(J29:J31)/10000</f>
        <v>0</v>
      </c>
    </row>
    <row r="28" spans="1:13" ht="12.75">
      <c r="A28">
        <v>2</v>
      </c>
      <c r="B28">
        <v>1153</v>
      </c>
      <c r="C28">
        <v>0</v>
      </c>
      <c r="E28" s="3">
        <f>SUM(B32:B34)/10000</f>
        <v>0.3705</v>
      </c>
      <c r="F28" s="3">
        <f>SUM(C32:C34)/10000</f>
        <v>0</v>
      </c>
      <c r="H28">
        <v>2</v>
      </c>
      <c r="I28">
        <v>789</v>
      </c>
      <c r="J28">
        <v>0</v>
      </c>
      <c r="L28" s="3">
        <f>SUM(I32:I34)/10000</f>
        <v>0.309</v>
      </c>
      <c r="M28" s="3">
        <f>SUM(J32:J34)/10000</f>
        <v>0</v>
      </c>
    </row>
    <row r="29" spans="1:13" ht="12.75">
      <c r="A29">
        <v>3</v>
      </c>
      <c r="B29">
        <v>1174</v>
      </c>
      <c r="C29">
        <v>0</v>
      </c>
      <c r="E29" s="3">
        <f>SUM(B35:B37)/10000</f>
        <v>0.3863</v>
      </c>
      <c r="F29" s="3">
        <f>SUM(C35:C37)/10000</f>
        <v>0</v>
      </c>
      <c r="H29">
        <v>3</v>
      </c>
      <c r="I29">
        <v>779</v>
      </c>
      <c r="J29">
        <v>0</v>
      </c>
      <c r="L29" s="3">
        <f>SUM(I35:I37)/10000</f>
        <v>0.3354</v>
      </c>
      <c r="M29" s="3">
        <f>SUM(J35:J37)/10000</f>
        <v>0</v>
      </c>
    </row>
    <row r="30" spans="1:10" ht="12.75">
      <c r="A30">
        <v>4</v>
      </c>
      <c r="B30">
        <v>1252</v>
      </c>
      <c r="C30">
        <v>0</v>
      </c>
      <c r="H30">
        <v>4</v>
      </c>
      <c r="I30">
        <v>822</v>
      </c>
      <c r="J30">
        <v>0</v>
      </c>
    </row>
    <row r="31" spans="1:10" ht="12.75">
      <c r="A31">
        <v>5</v>
      </c>
      <c r="B31">
        <v>1249</v>
      </c>
      <c r="C31">
        <v>0</v>
      </c>
      <c r="H31">
        <v>5</v>
      </c>
      <c r="I31">
        <v>890</v>
      </c>
      <c r="J31">
        <v>0</v>
      </c>
    </row>
    <row r="32" spans="1:13" ht="12.75">
      <c r="A32">
        <v>6</v>
      </c>
      <c r="B32">
        <v>1195</v>
      </c>
      <c r="C32">
        <v>0</v>
      </c>
      <c r="E32" s="1" t="s">
        <v>14</v>
      </c>
      <c r="F32" s="1" t="s">
        <v>15</v>
      </c>
      <c r="H32">
        <v>6</v>
      </c>
      <c r="I32">
        <v>970</v>
      </c>
      <c r="J32">
        <v>0</v>
      </c>
      <c r="L32" s="1" t="s">
        <v>14</v>
      </c>
      <c r="M32" s="1" t="s">
        <v>16</v>
      </c>
    </row>
    <row r="33" spans="1:13" ht="12.75">
      <c r="A33">
        <v>7</v>
      </c>
      <c r="B33">
        <v>1247</v>
      </c>
      <c r="C33">
        <v>0</v>
      </c>
      <c r="E33" s="5">
        <f>E26/Sheet1!$E31</f>
        <v>2.1812406576980568</v>
      </c>
      <c r="F33" s="5">
        <f>ROUND(7-F26*6,0)</f>
        <v>7</v>
      </c>
      <c r="G33" s="4"/>
      <c r="H33">
        <v>7</v>
      </c>
      <c r="I33">
        <v>1054</v>
      </c>
      <c r="J33">
        <v>0</v>
      </c>
      <c r="L33" s="5">
        <f>L26/Sheet1!$E31</f>
        <v>1.3647234678624813</v>
      </c>
      <c r="M33" s="5" t="e">
        <f>M26/F26</f>
        <v>#DIV/0!</v>
      </c>
    </row>
    <row r="34" spans="1:13" ht="12.75">
      <c r="A34">
        <v>8</v>
      </c>
      <c r="B34">
        <v>1263</v>
      </c>
      <c r="C34">
        <v>0</v>
      </c>
      <c r="E34" s="5">
        <f>E27/Sheet1!$E32</f>
        <v>1.271186440677966</v>
      </c>
      <c r="F34" s="5">
        <f>ROUND(7-F27*6,0)</f>
        <v>7</v>
      </c>
      <c r="G34" s="4"/>
      <c r="H34">
        <v>8</v>
      </c>
      <c r="I34">
        <v>1066</v>
      </c>
      <c r="J34">
        <v>0</v>
      </c>
      <c r="L34" s="5">
        <f>L27/Sheet1!$E32</f>
        <v>0.8616395710826702</v>
      </c>
      <c r="M34" s="5" t="e">
        <f>M27/F27</f>
        <v>#DIV/0!</v>
      </c>
    </row>
    <row r="35" spans="1:13" ht="12.75">
      <c r="A35">
        <v>9</v>
      </c>
      <c r="B35">
        <v>1275</v>
      </c>
      <c r="C35">
        <v>0</v>
      </c>
      <c r="E35" s="5">
        <f>E28/Sheet1!$E33</f>
        <v>1.261061946902655</v>
      </c>
      <c r="F35" s="5">
        <f>ROUND(7-F28*6,0)</f>
        <v>7</v>
      </c>
      <c r="G35" s="4"/>
      <c r="H35">
        <v>9</v>
      </c>
      <c r="I35">
        <v>1053</v>
      </c>
      <c r="J35">
        <v>0</v>
      </c>
      <c r="L35" s="5">
        <f>L28/Sheet1!$E33</f>
        <v>1.0517358747447243</v>
      </c>
      <c r="M35" s="5" t="e">
        <f>M28/F28</f>
        <v>#DIV/0!</v>
      </c>
    </row>
    <row r="36" spans="1:13" ht="12.75">
      <c r="A36">
        <v>10</v>
      </c>
      <c r="B36">
        <v>1319</v>
      </c>
      <c r="C36">
        <v>0</v>
      </c>
      <c r="E36" s="5">
        <f>E29/Sheet1!$E34</f>
        <v>1.3033063427800269</v>
      </c>
      <c r="F36" s="5">
        <f>ROUND(7-F29*6,0)</f>
        <v>7</v>
      </c>
      <c r="G36" s="4"/>
      <c r="H36">
        <v>10</v>
      </c>
      <c r="I36">
        <v>1127</v>
      </c>
      <c r="J36">
        <v>0</v>
      </c>
      <c r="L36" s="5">
        <f>L29/Sheet1!$E34</f>
        <v>1.131578947368421</v>
      </c>
      <c r="M36" s="5" t="e">
        <f>M29/F29</f>
        <v>#DIV/0!</v>
      </c>
    </row>
    <row r="37" spans="1:10" ht="12.75">
      <c r="A37">
        <v>11</v>
      </c>
      <c r="B37">
        <v>1269</v>
      </c>
      <c r="C37">
        <v>0</v>
      </c>
      <c r="H37">
        <v>11</v>
      </c>
      <c r="I37">
        <v>1174</v>
      </c>
      <c r="J37">
        <v>0</v>
      </c>
    </row>
    <row r="40" spans="1:8" ht="12.75">
      <c r="A40" s="1" t="s">
        <v>10</v>
      </c>
      <c r="H40" s="1" t="s">
        <v>10</v>
      </c>
    </row>
    <row r="41" spans="1:8" ht="12.75">
      <c r="A41" s="1"/>
      <c r="H41" s="1"/>
    </row>
    <row r="42" spans="1:12" ht="12.75">
      <c r="A42" s="1" t="s">
        <v>3</v>
      </c>
      <c r="B42" s="1" t="s">
        <v>4</v>
      </c>
      <c r="C42" s="1" t="s">
        <v>5</v>
      </c>
      <c r="E42" s="1" t="s">
        <v>7</v>
      </c>
      <c r="H42" s="1" t="s">
        <v>3</v>
      </c>
      <c r="I42" s="1" t="s">
        <v>4</v>
      </c>
      <c r="J42" s="1" t="s">
        <v>5</v>
      </c>
      <c r="L42" s="1" t="s">
        <v>7</v>
      </c>
    </row>
    <row r="43" spans="1:13" ht="12.75">
      <c r="A43">
        <v>0</v>
      </c>
      <c r="B43">
        <v>593</v>
      </c>
      <c r="C43">
        <v>0</v>
      </c>
      <c r="E43" s="3">
        <f>SUM(B43:B45)/10000</f>
        <v>0.286</v>
      </c>
      <c r="F43" s="3">
        <f>SUM(C43:C45)/10000</f>
        <v>0</v>
      </c>
      <c r="H43">
        <v>0</v>
      </c>
      <c r="I43">
        <v>1406</v>
      </c>
      <c r="J43">
        <v>0</v>
      </c>
      <c r="L43" s="3">
        <f>SUM(I43:I45)/10000</f>
        <v>0.2165</v>
      </c>
      <c r="M43" s="3">
        <f>SUM(J43:J45)/10000</f>
        <v>0</v>
      </c>
    </row>
    <row r="44" spans="1:13" ht="12.75">
      <c r="A44">
        <v>1</v>
      </c>
      <c r="B44">
        <v>1547</v>
      </c>
      <c r="C44">
        <v>0</v>
      </c>
      <c r="E44" s="3">
        <f>SUM(B46:B48)/10000</f>
        <v>0.2235</v>
      </c>
      <c r="F44" s="3">
        <f>SUM(C46:C48)/10000</f>
        <v>0</v>
      </c>
      <c r="H44">
        <v>1</v>
      </c>
      <c r="I44">
        <v>411</v>
      </c>
      <c r="J44">
        <v>0</v>
      </c>
      <c r="L44" s="3">
        <f>SUM(I46:I48)/10000</f>
        <v>0.1105</v>
      </c>
      <c r="M44" s="3">
        <f>SUM(J46:J48)/10000</f>
        <v>0</v>
      </c>
    </row>
    <row r="45" spans="1:13" ht="12.75">
      <c r="A45">
        <v>2</v>
      </c>
      <c r="B45">
        <v>720</v>
      </c>
      <c r="C45">
        <v>0</v>
      </c>
      <c r="E45" s="3">
        <f>SUM(B49:B51)/10000</f>
        <v>0.2326</v>
      </c>
      <c r="F45" s="3">
        <f>SUM(C49:C51)/10000</f>
        <v>0</v>
      </c>
      <c r="H45">
        <v>2</v>
      </c>
      <c r="I45">
        <v>348</v>
      </c>
      <c r="J45">
        <v>0</v>
      </c>
      <c r="L45" s="3">
        <f>SUM(I49:I51)/10000</f>
        <v>0.1297</v>
      </c>
      <c r="M45" s="3">
        <f>SUM(J49:J51)/10000</f>
        <v>0</v>
      </c>
    </row>
    <row r="46" spans="1:13" ht="12.75">
      <c r="A46">
        <v>3</v>
      </c>
      <c r="B46">
        <v>714</v>
      </c>
      <c r="C46">
        <v>0</v>
      </c>
      <c r="E46" s="3">
        <f>SUM(B52:B54)/10000</f>
        <v>0.2269</v>
      </c>
      <c r="F46" s="3">
        <f>SUM(C52:C54)/10000</f>
        <v>0</v>
      </c>
      <c r="H46">
        <v>3</v>
      </c>
      <c r="I46">
        <v>337</v>
      </c>
      <c r="J46">
        <v>0</v>
      </c>
      <c r="L46" s="3">
        <f>SUM(I52:I54)/10000</f>
        <v>0.1499</v>
      </c>
      <c r="M46" s="3">
        <f>SUM(J52:J54)/10000</f>
        <v>0</v>
      </c>
    </row>
    <row r="47" spans="1:10" ht="12.75">
      <c r="A47">
        <v>4</v>
      </c>
      <c r="B47">
        <v>763</v>
      </c>
      <c r="C47">
        <v>0</v>
      </c>
      <c r="H47">
        <v>4</v>
      </c>
      <c r="I47">
        <v>398</v>
      </c>
      <c r="J47">
        <v>0</v>
      </c>
    </row>
    <row r="48" spans="1:10" ht="12.75">
      <c r="A48">
        <v>5</v>
      </c>
      <c r="B48">
        <v>758</v>
      </c>
      <c r="C48">
        <v>0</v>
      </c>
      <c r="H48">
        <v>5</v>
      </c>
      <c r="I48">
        <v>370</v>
      </c>
      <c r="J48">
        <v>0</v>
      </c>
    </row>
    <row r="49" spans="1:13" ht="12.75">
      <c r="A49">
        <v>6</v>
      </c>
      <c r="B49">
        <v>779</v>
      </c>
      <c r="C49">
        <v>0</v>
      </c>
      <c r="E49" s="1" t="s">
        <v>14</v>
      </c>
      <c r="F49" s="1" t="s">
        <v>15</v>
      </c>
      <c r="H49">
        <v>6</v>
      </c>
      <c r="I49">
        <v>387</v>
      </c>
      <c r="J49">
        <v>0</v>
      </c>
      <c r="L49" s="1" t="s">
        <v>14</v>
      </c>
      <c r="M49" s="1" t="s">
        <v>16</v>
      </c>
    </row>
    <row r="50" spans="1:13" ht="12.75">
      <c r="A50">
        <v>7</v>
      </c>
      <c r="B50">
        <v>780</v>
      </c>
      <c r="C50">
        <v>0</v>
      </c>
      <c r="E50" s="5">
        <f>E43/Sheet1!$E48</f>
        <v>1.5977653631284916</v>
      </c>
      <c r="F50" s="5">
        <f>ROUND(7-F43*6,0)</f>
        <v>7</v>
      </c>
      <c r="G50" s="4"/>
      <c r="H50">
        <v>7</v>
      </c>
      <c r="I50">
        <v>417</v>
      </c>
      <c r="J50">
        <v>0</v>
      </c>
      <c r="L50" s="5">
        <f>L43/Sheet1!$E48</f>
        <v>1.2094972067039107</v>
      </c>
      <c r="M50" s="5" t="e">
        <f>M43/F43</f>
        <v>#DIV/0!</v>
      </c>
    </row>
    <row r="51" spans="1:13" ht="12.75">
      <c r="A51">
        <v>8</v>
      </c>
      <c r="B51">
        <v>767</v>
      </c>
      <c r="C51">
        <v>0</v>
      </c>
      <c r="E51" s="5">
        <f>E44/Sheet1!$E49</f>
        <v>1.1473305954825461</v>
      </c>
      <c r="F51" s="5">
        <f>ROUND(7-F44*6,0)</f>
        <v>7</v>
      </c>
      <c r="G51" s="4"/>
      <c r="H51">
        <v>8</v>
      </c>
      <c r="I51">
        <v>493</v>
      </c>
      <c r="J51">
        <v>0</v>
      </c>
      <c r="L51" s="5">
        <f>L44/Sheet1!$E49</f>
        <v>0.5672484599589322</v>
      </c>
      <c r="M51" s="5" t="e">
        <f>M44/F44</f>
        <v>#DIV/0!</v>
      </c>
    </row>
    <row r="52" spans="1:13" ht="12.75">
      <c r="A52">
        <v>9</v>
      </c>
      <c r="B52">
        <v>775</v>
      </c>
      <c r="C52">
        <v>0</v>
      </c>
      <c r="E52" s="5">
        <f>E45/Sheet1!$E50</f>
        <v>1.2235665439242505</v>
      </c>
      <c r="F52" s="5">
        <f>ROUND(7-F45*6,0)</f>
        <v>7</v>
      </c>
      <c r="G52" s="4"/>
      <c r="H52">
        <v>9</v>
      </c>
      <c r="I52">
        <v>467</v>
      </c>
      <c r="J52">
        <v>0</v>
      </c>
      <c r="L52" s="5">
        <f>L45/Sheet1!$E50</f>
        <v>0.6822724881641242</v>
      </c>
      <c r="M52" s="5" t="e">
        <f>M45/F45</f>
        <v>#DIV/0!</v>
      </c>
    </row>
    <row r="53" spans="1:13" ht="12.75">
      <c r="A53">
        <v>10</v>
      </c>
      <c r="B53">
        <v>757</v>
      </c>
      <c r="C53">
        <v>0</v>
      </c>
      <c r="E53" s="5">
        <f>E46/Sheet1!$E51</f>
        <v>1.1254960317460316</v>
      </c>
      <c r="F53" s="5">
        <f>ROUND(7-F46*6,0)</f>
        <v>7</v>
      </c>
      <c r="G53" s="4"/>
      <c r="H53">
        <v>10</v>
      </c>
      <c r="I53">
        <v>508</v>
      </c>
      <c r="J53">
        <v>0</v>
      </c>
      <c r="L53" s="5">
        <f>L46/Sheet1!$E51</f>
        <v>0.7435515873015873</v>
      </c>
      <c r="M53" s="5" t="e">
        <f>M46/F46</f>
        <v>#DIV/0!</v>
      </c>
    </row>
    <row r="54" spans="1:10" ht="12.75">
      <c r="A54">
        <v>11</v>
      </c>
      <c r="B54">
        <v>737</v>
      </c>
      <c r="C54">
        <v>0</v>
      </c>
      <c r="H54">
        <v>11</v>
      </c>
      <c r="I54">
        <v>524</v>
      </c>
      <c r="J54">
        <v>0</v>
      </c>
    </row>
  </sheetData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Collins</dc:creator>
  <cp:keywords/>
  <dc:description/>
  <cp:lastModifiedBy>Dan Collins</cp:lastModifiedBy>
  <dcterms:created xsi:type="dcterms:W3CDTF">2010-10-17T11:12:21Z</dcterms:created>
  <dcterms:modified xsi:type="dcterms:W3CDTF">2011-10-24T07:30:05Z</dcterms:modified>
  <cp:category/>
  <cp:version/>
  <cp:contentType/>
  <cp:contentStatus/>
  <cp:revision>201</cp:revision>
</cp:coreProperties>
</file>